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25" activeTab="0"/>
  </bookViews>
  <sheets>
    <sheet name="Blank" sheetId="1" r:id="rId1"/>
    <sheet name="Sheet2" sheetId="2" r:id="rId2"/>
    <sheet name="Sheet3" sheetId="3" r:id="rId3"/>
  </sheets>
  <definedNames>
    <definedName name="_xlnm.Print_Area" localSheetId="0">'Blank'!$A$1:$I$258</definedName>
  </definedNames>
  <calcPr fullCalcOnLoad="1"/>
</workbook>
</file>

<file path=xl/sharedStrings.xml><?xml version="1.0" encoding="utf-8"?>
<sst xmlns="http://schemas.openxmlformats.org/spreadsheetml/2006/main" count="270" uniqueCount="206">
  <si>
    <t>x</t>
  </si>
  <si>
    <t xml:space="preserve"> </t>
  </si>
  <si>
    <t>ANNUAL</t>
  </si>
  <si>
    <t>Monthly</t>
  </si>
  <si>
    <t>Income:</t>
  </si>
  <si>
    <t>Gross:</t>
  </si>
  <si>
    <t>Deductions:</t>
  </si>
  <si>
    <t>Fed. Tax:</t>
  </si>
  <si>
    <t>Prov. Tax:</t>
  </si>
  <si>
    <t>EI:</t>
  </si>
  <si>
    <t>CPP:</t>
  </si>
  <si>
    <t>Other:</t>
  </si>
  <si>
    <t>S.T. Ded:</t>
  </si>
  <si>
    <t>NOTES:</t>
  </si>
  <si>
    <t>MONTHLY</t>
  </si>
  <si>
    <t>(divide by 12)</t>
  </si>
  <si>
    <t>If you are paid twice per month, then multiply by 24.</t>
  </si>
  <si>
    <t>Note 2</t>
  </si>
  <si>
    <t>PAY:</t>
  </si>
  <si>
    <t>Husband:</t>
  </si>
  <si>
    <t>Wife:</t>
  </si>
  <si>
    <t>Total NET Monthly Family Income:</t>
  </si>
  <si>
    <t>Husband's NET MONTHLY PAY:</t>
  </si>
  <si>
    <t>Wife's NET MONTHLY PAY:</t>
  </si>
  <si>
    <t>EXPENSES:</t>
  </si>
  <si>
    <t>INCOME:</t>
  </si>
  <si>
    <t>Household:</t>
  </si>
  <si>
    <t>MTG Insurance:</t>
  </si>
  <si>
    <t xml:space="preserve">   (if separate from Mortgage)</t>
  </si>
  <si>
    <t>Annual</t>
  </si>
  <si>
    <t xml:space="preserve">   (if paid twice monthly accelarates PMTS)</t>
  </si>
  <si>
    <t>Union Gas:</t>
  </si>
  <si>
    <t>Hot Water Rental:</t>
  </si>
  <si>
    <t>Cable TV</t>
  </si>
  <si>
    <t>Internet:</t>
  </si>
  <si>
    <t>Total Household Monthly Budget:</t>
  </si>
  <si>
    <t>Auto 1 Loan PMTS:</t>
  </si>
  <si>
    <t>Auto 2 Loan PMTS:</t>
  </si>
  <si>
    <t>Maintenance (Home Repairs)</t>
  </si>
  <si>
    <t>Maintenance ($100 per car per Month)</t>
  </si>
  <si>
    <t>Gasoline:</t>
  </si>
  <si>
    <t>Total Auto Monthly Budget:</t>
  </si>
  <si>
    <t>Living:</t>
  </si>
  <si>
    <t>Groceries:</t>
  </si>
  <si>
    <t>Life Insurance (Him):</t>
  </si>
  <si>
    <t>Life Insurance (Her):</t>
  </si>
  <si>
    <t>Prescriptions:</t>
  </si>
  <si>
    <t>Lifestyle:</t>
  </si>
  <si>
    <t>Total Living Monthly Budget:</t>
  </si>
  <si>
    <t>Cell Phone (Him):</t>
  </si>
  <si>
    <t>Cell Phone (Her):</t>
  </si>
  <si>
    <t>Dining Out (Dates):</t>
  </si>
  <si>
    <t>Entertainment (Movies, Dance, Etc)</t>
  </si>
  <si>
    <t>Subscriptions (Newspaper, Mag's etc):</t>
  </si>
  <si>
    <t>Home Insurance (or Tenants)</t>
  </si>
  <si>
    <t>Social Clubs (Ball, Dues, etc):</t>
  </si>
  <si>
    <t>Alcohol:</t>
  </si>
  <si>
    <t>Cigarettes:</t>
  </si>
  <si>
    <t>Lunch Money:</t>
  </si>
  <si>
    <t>Incidentals:</t>
  </si>
  <si>
    <t>Clothing:</t>
  </si>
  <si>
    <t>Household Cleaners:</t>
  </si>
  <si>
    <t>Sundries (Shampoo, soap, etc)</t>
  </si>
  <si>
    <t>Total Lifestyle Monthly Budget:</t>
  </si>
  <si>
    <t>Charitable Giving:</t>
  </si>
  <si>
    <t>Vacation:</t>
  </si>
  <si>
    <t>Savings:</t>
  </si>
  <si>
    <t>Total Monthly Expenses:</t>
  </si>
  <si>
    <t>Monthly Cash Flow =</t>
  </si>
  <si>
    <t>Annual Cash Flow -=</t>
  </si>
  <si>
    <t xml:space="preserve">RE _ Gross Pay: If you are paid weekly, then multiply your GROSS by 52 (weeks per year) </t>
  </si>
  <si>
    <t>to get your Annual Wage. If you are paid every 2 weeks, multiply by 26 (pays per year).</t>
  </si>
  <si>
    <t>Note 3</t>
  </si>
  <si>
    <t>Diapers:</t>
  </si>
  <si>
    <t>Work</t>
  </si>
  <si>
    <t>General</t>
  </si>
  <si>
    <t>School</t>
  </si>
  <si>
    <t>Item</t>
  </si>
  <si>
    <t>A/</t>
  </si>
  <si>
    <t>B/</t>
  </si>
  <si>
    <t>C/</t>
  </si>
  <si>
    <t>D/</t>
  </si>
  <si>
    <t>4  a)</t>
  </si>
  <si>
    <t>If it is a NEGATIVE number, do NOT DESPAIR!  Everything is fixable. It just takes</t>
  </si>
  <si>
    <t>ACTION:</t>
  </si>
  <si>
    <t>possible, then you may have to consider consolidating loans, etc.</t>
  </si>
  <si>
    <t>If after all that, you still can't balance your books, then we should talk.</t>
  </si>
  <si>
    <t>Loans &amp; Credit Card Debt:</t>
  </si>
  <si>
    <t>Loan 1</t>
  </si>
  <si>
    <t>Credit Card 1</t>
  </si>
  <si>
    <t>Credit Card 2</t>
  </si>
  <si>
    <t>Total Monthly Debt Budget:</t>
  </si>
  <si>
    <t xml:space="preserve">  (Note 4)</t>
  </si>
  <si>
    <t>Family Cash Flow Analysis</t>
  </si>
  <si>
    <t>Mortgage/Rent:</t>
  </si>
  <si>
    <t>The CASH FLOW ANALYSIS is not a budget. It is simply a tool to help you establish</t>
  </si>
  <si>
    <t xml:space="preserve">you may need to make some tough decisions to get it balanced. Sometimes, this could </t>
  </si>
  <si>
    <t>Some people think BUDGET is a bad word. If you are in trouble financially, it will require</t>
  </si>
  <si>
    <t>the bad tasting medicine of a budget to set things right. Once done correctly, it is actually</t>
  </si>
  <si>
    <t>liberating to let the budget give direction to your spending, and to watch your financial</t>
  </si>
  <si>
    <t>situation improve as each month passes.</t>
  </si>
  <si>
    <t>Without financial goals, you will lack the direction necessary to finance some of your life</t>
  </si>
  <si>
    <t>goals… even your dreams.</t>
  </si>
  <si>
    <t xml:space="preserve">    b)</t>
  </si>
  <si>
    <t>"SAVE" your file, then do a "SAVE_AS" and name the New File</t>
  </si>
  <si>
    <t>you started. You can now EDIT the New File.</t>
  </si>
  <si>
    <t>The next step is to see where you can trim expenses. If it isn't enough , then</t>
  </si>
  <si>
    <t>the next step is to consider if you can increase your income. If that is not</t>
  </si>
  <si>
    <t>where you are currently in your finances. If you are in a negative Cash Flow position, then</t>
  </si>
  <si>
    <t>Pets:</t>
  </si>
  <si>
    <t>Vet</t>
  </si>
  <si>
    <t>Vehicle Plate Licence Fee</t>
  </si>
  <si>
    <t>Loan 2</t>
  </si>
  <si>
    <t>Loan 3</t>
  </si>
  <si>
    <t>Haircuts</t>
  </si>
  <si>
    <t>Hair Styling</t>
  </si>
  <si>
    <t>Bank Fees</t>
  </si>
  <si>
    <t>Children:</t>
  </si>
  <si>
    <t>Education Fund</t>
  </si>
  <si>
    <t>School Projects, Trips etc</t>
  </si>
  <si>
    <t>Sports</t>
  </si>
  <si>
    <t>Allowances</t>
  </si>
  <si>
    <t>Bob Maniuk</t>
  </si>
  <si>
    <t>Baby Bonus:</t>
  </si>
  <si>
    <t>Other</t>
  </si>
  <si>
    <t>take many months. The goal is to get into a Positive Cash Flow position.</t>
  </si>
  <si>
    <t>Gifts:</t>
  </si>
  <si>
    <t>Birthday</t>
  </si>
  <si>
    <t>Christmas</t>
  </si>
  <si>
    <t>Misc.</t>
  </si>
  <si>
    <t>Tithes</t>
  </si>
  <si>
    <t>Offerings</t>
  </si>
  <si>
    <t>Alms</t>
  </si>
  <si>
    <t>Total Charitable Giving Budget</t>
  </si>
  <si>
    <t>Ref</t>
  </si>
  <si>
    <t>A budget is a tool to help you manage your finances and to achieve some goals.</t>
  </si>
  <si>
    <t>3   a)</t>
  </si>
  <si>
    <t>3   b)</t>
  </si>
  <si>
    <t>3   c)</t>
  </si>
  <si>
    <t>be as accurate as you are. Now fill out all the Expense numbers as honestly as possible.</t>
  </si>
  <si>
    <t>Dental:</t>
  </si>
  <si>
    <t>Which ever number is correct, place it in Cell E7. (Return to top of Page)</t>
  </si>
  <si>
    <t xml:space="preserve">Short Cut on Deductions: Instead of Filling in each Deduction, just enter Total </t>
  </si>
  <si>
    <t>Deduction per pay under Fed Tax. The TOTALS will end up the same.</t>
  </si>
  <si>
    <t xml:space="preserve">determination and commitment and time. </t>
  </si>
  <si>
    <t>Special Event (Wedding)</t>
  </si>
  <si>
    <t>Medical:</t>
  </si>
  <si>
    <t>Eye Wear:</t>
  </si>
  <si>
    <t>Total Medical Budget:</t>
  </si>
  <si>
    <t>School Suppl's (paper, etc)</t>
  </si>
  <si>
    <t>Personal Pension Him:</t>
  </si>
  <si>
    <t>Personal Pension Her:</t>
  </si>
  <si>
    <t>Disability:</t>
  </si>
  <si>
    <t>Supplement:</t>
  </si>
  <si>
    <t>Landline Telephone:</t>
  </si>
  <si>
    <t>Water/Sewer:</t>
  </si>
  <si>
    <t>Residential Taxes:</t>
  </si>
  <si>
    <t>Kuerig (or Equal)</t>
  </si>
  <si>
    <t>Monthly Allowance (Him):</t>
  </si>
  <si>
    <t>Monthly Allowance (Her):</t>
  </si>
  <si>
    <t>Chiropractor/Massage:</t>
  </si>
  <si>
    <t>Budget Expense Summary:</t>
  </si>
  <si>
    <t>Loans &amp; Credit:</t>
  </si>
  <si>
    <t>Total Expense:</t>
  </si>
  <si>
    <t>Total Monthly Family Income =</t>
  </si>
  <si>
    <t xml:space="preserve">Total Monthly Family Expenses = </t>
  </si>
  <si>
    <t>Transportation:</t>
  </si>
  <si>
    <t>Memberships:</t>
  </si>
  <si>
    <t>Hobbies:</t>
  </si>
  <si>
    <t>Monthly Gross Inc:</t>
  </si>
  <si>
    <t>School Photo</t>
  </si>
  <si>
    <t>(Lay away 15%</t>
  </si>
  <si>
    <t>Tax on Other Inc)</t>
  </si>
  <si>
    <t>enter numbers there… it has a formula and will automatically do the calculations for you.</t>
  </si>
  <si>
    <t xml:space="preserve">Only enter numbers in "dotted" highlighted cells. If a cell has a box around it, do not  </t>
  </si>
  <si>
    <t>Hydro/Water/Sewer:</t>
  </si>
  <si>
    <t>Virus Protection</t>
  </si>
  <si>
    <t>Bus Pass</t>
  </si>
  <si>
    <t>Jiffy Lube</t>
  </si>
  <si>
    <t>Amazon Purchase</t>
  </si>
  <si>
    <t>Other Medical/Physio:</t>
  </si>
  <si>
    <t>Food &amp; Litter</t>
  </si>
  <si>
    <t>Grooming</t>
  </si>
  <si>
    <t>IMPORTANT: Be as honest as you can be with your expenses. This document can only</t>
  </si>
  <si>
    <t xml:space="preserve">Other Income: </t>
  </si>
  <si>
    <t>His CPP:</t>
  </si>
  <si>
    <t>Her CPP</t>
  </si>
  <si>
    <t>His OAS:</t>
  </si>
  <si>
    <t>Her OAS:</t>
  </si>
  <si>
    <t>Note 1 &amp; 2 (see Notes at bottom of this Document).</t>
  </si>
  <si>
    <t>Juce PC Maintenance</t>
  </si>
  <si>
    <t>Auto Insurance: (His)</t>
  </si>
  <si>
    <t>Auto Insurance: (Hers)</t>
  </si>
  <si>
    <t>Driver Licence Fee (His &amp; Hers) (5 yrs)</t>
  </si>
  <si>
    <t>Oil Change</t>
  </si>
  <si>
    <t>Premium TV Channels</t>
  </si>
  <si>
    <t>Canadian Tire</t>
  </si>
  <si>
    <t>Baby Formula:</t>
  </si>
  <si>
    <t>Staples - Stationary</t>
  </si>
  <si>
    <t>MISC:</t>
  </si>
  <si>
    <t>RWM Web Site</t>
  </si>
  <si>
    <t>Timmies</t>
  </si>
  <si>
    <t>Keep the Blank in a safe place, in case you need to use it again at a later date.</t>
  </si>
  <si>
    <t xml:space="preserve">First, Do a "Save As", and rename the file to your Last Name space CASH FLOW - 1. </t>
  </si>
  <si>
    <t>If Item "C" Monthly Cash Flow is a POSITIVE number… CONGRATULATIONS!</t>
  </si>
  <si>
    <t>"NAME CASH FLOW - 2". Keep your original file so you have a record of where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</si>
</sst>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0" fillId="0" borderId="19" xfId="0" applyNumberFormat="1" applyBorder="1" applyAlignment="1">
      <alignment/>
    </xf>
    <xf numFmtId="172" fontId="0" fillId="0" borderId="19" xfId="0" applyNumberForma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72" fontId="0" fillId="0" borderId="2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2" fontId="0" fillId="33" borderId="0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2" fontId="0" fillId="0" borderId="16" xfId="0" applyNumberFormat="1" applyFon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172" fontId="0" fillId="34" borderId="27" xfId="0" applyNumberFormat="1" applyFill="1" applyBorder="1" applyAlignment="1">
      <alignment horizontal="center"/>
    </xf>
    <xf numFmtId="0" fontId="0" fillId="34" borderId="27" xfId="0" applyNumberFormat="1" applyFill="1" applyBorder="1" applyAlignment="1">
      <alignment horizontal="center"/>
    </xf>
    <xf numFmtId="172" fontId="0" fillId="34" borderId="27" xfId="0" applyNumberFormat="1" applyFill="1" applyBorder="1" applyAlignment="1">
      <alignment/>
    </xf>
    <xf numFmtId="0" fontId="0" fillId="34" borderId="27" xfId="0" applyFill="1" applyBorder="1" applyAlignment="1">
      <alignment/>
    </xf>
    <xf numFmtId="172" fontId="0" fillId="0" borderId="0" xfId="0" applyNumberFormat="1" applyAlignment="1">
      <alignment horizontal="left"/>
    </xf>
    <xf numFmtId="172" fontId="0" fillId="34" borderId="27" xfId="0" applyNumberFormat="1" applyFill="1" applyBorder="1" applyAlignment="1">
      <alignment horizontal="right"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172" fontId="0" fillId="34" borderId="2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PageLayoutView="0" workbookViewId="0" topLeftCell="A143">
      <selection activeCell="B236" sqref="B236"/>
    </sheetView>
  </sheetViews>
  <sheetFormatPr defaultColWidth="9.140625" defaultRowHeight="12.75"/>
  <cols>
    <col min="4" max="4" width="4.140625" style="0" customWidth="1"/>
    <col min="5" max="5" width="10.140625" style="0" bestFit="1" customWidth="1"/>
    <col min="6" max="6" width="12.8515625" style="0" customWidth="1"/>
    <col min="7" max="8" width="11.140625" style="0" bestFit="1" customWidth="1"/>
  </cols>
  <sheetData>
    <row r="1" ht="12.75">
      <c r="E1" s="36" t="s">
        <v>93</v>
      </c>
    </row>
    <row r="2" ht="12.75">
      <c r="C2" s="7"/>
    </row>
    <row r="3" spans="1:3" ht="12.75">
      <c r="A3" t="s">
        <v>189</v>
      </c>
      <c r="C3" s="7"/>
    </row>
    <row r="5" spans="1:8" ht="12.75">
      <c r="A5" s="8" t="s">
        <v>25</v>
      </c>
      <c r="C5" s="9" t="s">
        <v>18</v>
      </c>
      <c r="E5" t="s">
        <v>72</v>
      </c>
      <c r="F5" s="5" t="s">
        <v>2</v>
      </c>
      <c r="G5" t="s">
        <v>15</v>
      </c>
      <c r="H5" s="5" t="s">
        <v>14</v>
      </c>
    </row>
    <row r="6" spans="6:7" ht="12.75">
      <c r="F6" s="5"/>
      <c r="G6" s="5"/>
    </row>
    <row r="7" spans="1:9" ht="12.75">
      <c r="A7" s="4" t="s">
        <v>19</v>
      </c>
      <c r="B7" s="1" t="s">
        <v>5</v>
      </c>
      <c r="C7" s="51"/>
      <c r="D7" s="10" t="s">
        <v>0</v>
      </c>
      <c r="E7" s="51"/>
      <c r="F7" s="49">
        <f>C7*E7</f>
        <v>0</v>
      </c>
      <c r="G7" s="1"/>
      <c r="H7" s="16">
        <f>F7/12</f>
        <v>0</v>
      </c>
      <c r="I7" s="1"/>
    </row>
    <row r="8" spans="1:9" ht="12.75">
      <c r="A8" s="1"/>
      <c r="B8" s="1"/>
      <c r="C8" s="10"/>
      <c r="D8" s="1"/>
      <c r="E8" s="1"/>
      <c r="F8" s="10"/>
      <c r="G8" s="1"/>
      <c r="H8" s="10"/>
      <c r="I8" s="1"/>
    </row>
    <row r="9" spans="1:9" ht="13.5" thickBot="1">
      <c r="A9" s="1"/>
      <c r="B9" s="11" t="s">
        <v>6</v>
      </c>
      <c r="C9" s="10"/>
      <c r="D9" s="1"/>
      <c r="E9" s="1"/>
      <c r="F9" s="10"/>
      <c r="G9" s="1"/>
      <c r="H9" s="10"/>
      <c r="I9" s="1"/>
    </row>
    <row r="10" spans="1:9" ht="12.75">
      <c r="A10" s="1"/>
      <c r="B10" s="1" t="s">
        <v>7</v>
      </c>
      <c r="C10" s="51"/>
      <c r="D10" s="10" t="s">
        <v>0</v>
      </c>
      <c r="E10" s="12">
        <f>E7</f>
        <v>0</v>
      </c>
      <c r="F10" s="17">
        <f aca="true" t="shared" si="0" ref="F10:F15">C10*E10</f>
        <v>0</v>
      </c>
      <c r="G10" s="1"/>
      <c r="H10" s="27">
        <f aca="true" t="shared" si="1" ref="H10:H15">F10/12</f>
        <v>0</v>
      </c>
      <c r="I10" s="1"/>
    </row>
    <row r="11" spans="1:9" ht="12.75">
      <c r="A11" s="1"/>
      <c r="B11" s="1" t="s">
        <v>8</v>
      </c>
      <c r="C11" s="51"/>
      <c r="D11" s="10" t="s">
        <v>0</v>
      </c>
      <c r="E11" s="13">
        <f>E7</f>
        <v>0</v>
      </c>
      <c r="F11" s="18">
        <f t="shared" si="0"/>
        <v>0</v>
      </c>
      <c r="G11" s="1"/>
      <c r="H11" s="29">
        <f t="shared" si="1"/>
        <v>0</v>
      </c>
      <c r="I11" s="1"/>
    </row>
    <row r="12" spans="1:9" ht="12.75">
      <c r="A12" s="1"/>
      <c r="B12" s="1" t="s">
        <v>10</v>
      </c>
      <c r="C12" s="51">
        <v>0</v>
      </c>
      <c r="D12" s="10" t="s">
        <v>0</v>
      </c>
      <c r="E12" s="13">
        <f>E7</f>
        <v>0</v>
      </c>
      <c r="F12" s="18">
        <f t="shared" si="0"/>
        <v>0</v>
      </c>
      <c r="G12" s="1"/>
      <c r="H12" s="29">
        <f t="shared" si="1"/>
        <v>0</v>
      </c>
      <c r="I12" s="1"/>
    </row>
    <row r="13" spans="1:9" ht="12.75">
      <c r="A13" s="1"/>
      <c r="B13" s="1" t="s">
        <v>9</v>
      </c>
      <c r="C13" s="51"/>
      <c r="D13" s="10" t="s">
        <v>0</v>
      </c>
      <c r="E13" s="13">
        <f>E7</f>
        <v>0</v>
      </c>
      <c r="F13" s="18">
        <f t="shared" si="0"/>
        <v>0</v>
      </c>
      <c r="G13" s="1"/>
      <c r="H13" s="29">
        <f t="shared" si="1"/>
        <v>0</v>
      </c>
      <c r="I13" s="1"/>
    </row>
    <row r="14" spans="1:9" ht="12.75">
      <c r="A14" s="1"/>
      <c r="B14" s="1" t="s">
        <v>11</v>
      </c>
      <c r="C14" s="51">
        <v>0</v>
      </c>
      <c r="D14" s="10" t="s">
        <v>0</v>
      </c>
      <c r="E14" s="13">
        <f>E7</f>
        <v>0</v>
      </c>
      <c r="F14" s="18">
        <f t="shared" si="0"/>
        <v>0</v>
      </c>
      <c r="G14" s="1"/>
      <c r="H14" s="29">
        <f t="shared" si="1"/>
        <v>0</v>
      </c>
      <c r="I14" s="1"/>
    </row>
    <row r="15" spans="1:9" ht="13.5" thickBot="1">
      <c r="A15" s="1"/>
      <c r="B15" s="1" t="s">
        <v>11</v>
      </c>
      <c r="C15" s="51"/>
      <c r="D15" s="10" t="s">
        <v>0</v>
      </c>
      <c r="E15" s="14">
        <f>E7</f>
        <v>0</v>
      </c>
      <c r="F15" s="19">
        <f t="shared" si="0"/>
        <v>0</v>
      </c>
      <c r="G15" s="1"/>
      <c r="H15" s="28">
        <f t="shared" si="1"/>
        <v>0</v>
      </c>
      <c r="I15" s="1"/>
    </row>
    <row r="16" spans="1:9" ht="13.5" thickBot="1">
      <c r="A16" s="1"/>
      <c r="B16" s="1"/>
      <c r="C16" s="10"/>
      <c r="D16" s="1"/>
      <c r="E16" s="1"/>
      <c r="F16" s="10"/>
      <c r="G16" s="1"/>
      <c r="H16" s="10"/>
      <c r="I16" s="1"/>
    </row>
    <row r="17" spans="1:9" ht="13.5" thickBot="1">
      <c r="A17" s="1"/>
      <c r="B17" s="1" t="s">
        <v>12</v>
      </c>
      <c r="C17" s="15">
        <f>SUM(C10:C15)</f>
        <v>0</v>
      </c>
      <c r="D17" s="20" t="s">
        <v>1</v>
      </c>
      <c r="E17" s="21" t="s">
        <v>1</v>
      </c>
      <c r="F17" s="22">
        <f>SUM(F10:F15)</f>
        <v>0</v>
      </c>
      <c r="G17" s="1" t="s">
        <v>1</v>
      </c>
      <c r="H17" s="22">
        <f>SUM(H10:H15)</f>
        <v>0</v>
      </c>
      <c r="I17" s="1"/>
    </row>
    <row r="18" spans="1:9" ht="13.5" thickBot="1">
      <c r="A18" s="1"/>
      <c r="B18" s="1"/>
      <c r="C18" s="10"/>
      <c r="D18" s="1"/>
      <c r="E18" s="1"/>
      <c r="F18" s="10"/>
      <c r="G18" s="1"/>
      <c r="H18" s="10"/>
      <c r="I18" s="1"/>
    </row>
    <row r="19" spans="1:9" ht="13.5" thickBot="1">
      <c r="A19" s="1"/>
      <c r="C19" s="10"/>
      <c r="D19" s="1"/>
      <c r="E19" s="1"/>
      <c r="F19" s="10" t="s">
        <v>22</v>
      </c>
      <c r="G19" s="1"/>
      <c r="H19" s="22">
        <f>H7-H17</f>
        <v>0</v>
      </c>
      <c r="I19" s="1"/>
    </row>
    <row r="20" spans="1:9" ht="12.75">
      <c r="A20" s="1"/>
      <c r="B20" s="1"/>
      <c r="C20" s="10"/>
      <c r="D20" s="1"/>
      <c r="E20" s="1"/>
      <c r="F20" s="10"/>
      <c r="G20" s="1"/>
      <c r="H20" s="10"/>
      <c r="I20" s="1"/>
    </row>
    <row r="21" spans="1:9" ht="12.75">
      <c r="A21" t="s">
        <v>4</v>
      </c>
      <c r="C21" s="9" t="s">
        <v>18</v>
      </c>
      <c r="E21" t="s">
        <v>17</v>
      </c>
      <c r="F21" s="5" t="s">
        <v>2</v>
      </c>
      <c r="G21" t="s">
        <v>15</v>
      </c>
      <c r="H21" s="5" t="s">
        <v>14</v>
      </c>
      <c r="I21" s="1"/>
    </row>
    <row r="22" spans="6:9" ht="13.5" thickBot="1">
      <c r="F22" s="5"/>
      <c r="G22" s="5"/>
      <c r="I22" s="1"/>
    </row>
    <row r="23" spans="1:9" ht="13.5" thickBot="1">
      <c r="A23" s="4" t="s">
        <v>20</v>
      </c>
      <c r="B23" s="1" t="s">
        <v>5</v>
      </c>
      <c r="C23" s="51"/>
      <c r="D23" s="10" t="s">
        <v>0</v>
      </c>
      <c r="E23" s="52">
        <v>0</v>
      </c>
      <c r="F23" s="49">
        <f>C23*E23</f>
        <v>0</v>
      </c>
      <c r="G23" s="1"/>
      <c r="H23" s="22">
        <f>F23/12</f>
        <v>0</v>
      </c>
      <c r="I23" s="1"/>
    </row>
    <row r="24" spans="1:15" ht="12.75">
      <c r="A24" s="1"/>
      <c r="B24" s="1"/>
      <c r="C24" s="10"/>
      <c r="D24" s="1"/>
      <c r="E24" s="1"/>
      <c r="F24" s="10"/>
      <c r="G24" s="1"/>
      <c r="H24" s="10"/>
      <c r="I24" s="1"/>
      <c r="O24" s="42"/>
    </row>
    <row r="25" spans="1:9" ht="13.5" thickBot="1">
      <c r="A25" s="1"/>
      <c r="B25" s="11" t="s">
        <v>6</v>
      </c>
      <c r="C25" s="10"/>
      <c r="D25" s="1"/>
      <c r="E25" s="1"/>
      <c r="F25" s="10"/>
      <c r="G25" s="1"/>
      <c r="H25" s="10"/>
      <c r="I25" s="1"/>
    </row>
    <row r="26" spans="1:9" ht="12.75">
      <c r="A26" s="1"/>
      <c r="B26" s="1" t="s">
        <v>7</v>
      </c>
      <c r="C26" s="51">
        <v>0</v>
      </c>
      <c r="D26" s="10" t="s">
        <v>0</v>
      </c>
      <c r="E26" s="12">
        <v>0</v>
      </c>
      <c r="F26" s="17">
        <f aca="true" t="shared" si="2" ref="F26:F31">C26*E26</f>
        <v>0</v>
      </c>
      <c r="G26" s="1"/>
      <c r="H26" s="17">
        <f aca="true" t="shared" si="3" ref="H26:H31">F26/12</f>
        <v>0</v>
      </c>
      <c r="I26" s="1"/>
    </row>
    <row r="27" spans="1:9" ht="12.75">
      <c r="A27" s="1"/>
      <c r="B27" s="1" t="s">
        <v>8</v>
      </c>
      <c r="C27" s="51"/>
      <c r="D27" s="10" t="s">
        <v>0</v>
      </c>
      <c r="E27" s="13">
        <f>E23</f>
        <v>0</v>
      </c>
      <c r="F27" s="18">
        <f t="shared" si="2"/>
        <v>0</v>
      </c>
      <c r="G27" s="1"/>
      <c r="H27" s="18">
        <f t="shared" si="3"/>
        <v>0</v>
      </c>
      <c r="I27" s="1"/>
    </row>
    <row r="28" spans="1:9" ht="12.75">
      <c r="A28" s="1"/>
      <c r="B28" s="1" t="s">
        <v>10</v>
      </c>
      <c r="C28" s="51">
        <v>0</v>
      </c>
      <c r="D28" s="10" t="s">
        <v>0</v>
      </c>
      <c r="E28" s="13">
        <f>E23</f>
        <v>0</v>
      </c>
      <c r="F28" s="18">
        <f t="shared" si="2"/>
        <v>0</v>
      </c>
      <c r="G28" s="1"/>
      <c r="H28" s="18">
        <f t="shared" si="3"/>
        <v>0</v>
      </c>
      <c r="I28" s="1"/>
    </row>
    <row r="29" spans="1:9" ht="12.75">
      <c r="A29" s="1"/>
      <c r="B29" s="1" t="s">
        <v>9</v>
      </c>
      <c r="C29" s="51"/>
      <c r="D29" s="10" t="s">
        <v>0</v>
      </c>
      <c r="E29" s="13">
        <f>E23</f>
        <v>0</v>
      </c>
      <c r="F29" s="18">
        <f t="shared" si="2"/>
        <v>0</v>
      </c>
      <c r="G29" s="1"/>
      <c r="H29" s="18">
        <f t="shared" si="3"/>
        <v>0</v>
      </c>
      <c r="I29" s="1"/>
    </row>
    <row r="30" spans="1:9" ht="12.75">
      <c r="A30" s="1"/>
      <c r="B30" s="1" t="s">
        <v>11</v>
      </c>
      <c r="C30" s="51">
        <v>0</v>
      </c>
      <c r="D30" s="10" t="s">
        <v>0</v>
      </c>
      <c r="E30" s="13">
        <f>E23</f>
        <v>0</v>
      </c>
      <c r="F30" s="18">
        <f t="shared" si="2"/>
        <v>0</v>
      </c>
      <c r="G30" s="1"/>
      <c r="H30" s="18">
        <f t="shared" si="3"/>
        <v>0</v>
      </c>
      <c r="I30" s="1"/>
    </row>
    <row r="31" spans="1:9" ht="13.5" thickBot="1">
      <c r="A31" s="1"/>
      <c r="B31" s="1" t="s">
        <v>11</v>
      </c>
      <c r="C31" s="51"/>
      <c r="D31" s="10" t="s">
        <v>0</v>
      </c>
      <c r="E31" s="14">
        <f>E23</f>
        <v>0</v>
      </c>
      <c r="F31" s="19">
        <f t="shared" si="2"/>
        <v>0</v>
      </c>
      <c r="G31" s="1"/>
      <c r="H31" s="19">
        <f t="shared" si="3"/>
        <v>0</v>
      </c>
      <c r="I31" s="1"/>
    </row>
    <row r="32" spans="1:9" ht="13.5" thickBot="1">
      <c r="A32" s="1"/>
      <c r="B32" s="1"/>
      <c r="C32" s="10"/>
      <c r="D32" s="1"/>
      <c r="E32" s="1"/>
      <c r="F32" s="10"/>
      <c r="G32" s="1"/>
      <c r="H32" s="10"/>
      <c r="I32" s="1"/>
    </row>
    <row r="33" spans="1:9" ht="13.5" thickBot="1">
      <c r="A33" s="1"/>
      <c r="B33" s="1" t="s">
        <v>12</v>
      </c>
      <c r="C33" s="15">
        <f>SUM(C26:C31)</f>
        <v>0</v>
      </c>
      <c r="D33" s="20" t="s">
        <v>1</v>
      </c>
      <c r="E33" s="21" t="s">
        <v>1</v>
      </c>
      <c r="F33" s="22">
        <f>SUM(F26:F31)</f>
        <v>0</v>
      </c>
      <c r="G33" s="1"/>
      <c r="H33" s="22">
        <f>SUM(H26:H31)</f>
        <v>0</v>
      </c>
      <c r="I33" s="1"/>
    </row>
    <row r="34" spans="1:9" ht="13.5" thickBot="1">
      <c r="A34" s="1"/>
      <c r="B34" s="1"/>
      <c r="C34" s="10"/>
      <c r="D34" s="1"/>
      <c r="E34" s="1"/>
      <c r="F34" s="10"/>
      <c r="G34" s="1"/>
      <c r="H34" s="10"/>
      <c r="I34" s="1"/>
    </row>
    <row r="35" spans="1:9" ht="13.5" thickBot="1">
      <c r="A35" s="1"/>
      <c r="C35" s="10"/>
      <c r="D35" s="1"/>
      <c r="E35" s="1"/>
      <c r="F35" s="10" t="s">
        <v>23</v>
      </c>
      <c r="G35" s="1"/>
      <c r="H35" s="22">
        <f>H23-H33</f>
        <v>0</v>
      </c>
      <c r="I35" s="1"/>
    </row>
    <row r="36" spans="1:9" ht="12.75">
      <c r="A36" s="1"/>
      <c r="B36" s="1"/>
      <c r="C36" s="10"/>
      <c r="D36" s="1"/>
      <c r="E36" s="1"/>
      <c r="F36" s="10"/>
      <c r="G36" s="37" t="s">
        <v>1</v>
      </c>
      <c r="H36" s="43"/>
      <c r="I36" s="1"/>
    </row>
    <row r="37" spans="1:9" ht="12.75">
      <c r="A37" s="4" t="s">
        <v>184</v>
      </c>
      <c r="B37" s="1"/>
      <c r="C37" s="10"/>
      <c r="D37" s="1"/>
      <c r="E37" s="1"/>
      <c r="F37" s="44">
        <f>(G37*0.85)</f>
        <v>0</v>
      </c>
      <c r="G37" s="44">
        <f>SUM(G39:G48)</f>
        <v>0</v>
      </c>
      <c r="H37" s="44">
        <f>G37</f>
        <v>0</v>
      </c>
      <c r="I37" s="1"/>
    </row>
    <row r="38" spans="1:9" ht="12.75">
      <c r="A38" s="4"/>
      <c r="B38" s="1"/>
      <c r="C38" s="10"/>
      <c r="D38" s="1"/>
      <c r="E38" s="1"/>
      <c r="F38" s="10"/>
      <c r="G38" s="1"/>
      <c r="H38" s="43"/>
      <c r="I38" s="1"/>
    </row>
    <row r="39" spans="1:9" ht="12.75">
      <c r="A39" s="4"/>
      <c r="B39" s="37" t="s">
        <v>171</v>
      </c>
      <c r="C39" s="10"/>
      <c r="D39" s="1"/>
      <c r="E39" s="1" t="s">
        <v>123</v>
      </c>
      <c r="F39" s="10"/>
      <c r="G39" s="53">
        <v>0</v>
      </c>
      <c r="H39" s="43"/>
      <c r="I39" s="1"/>
    </row>
    <row r="40" spans="1:9" ht="12.75">
      <c r="A40" s="4"/>
      <c r="B40" s="1" t="s">
        <v>172</v>
      </c>
      <c r="C40" s="10"/>
      <c r="D40" s="1"/>
      <c r="E40" s="37" t="s">
        <v>11</v>
      </c>
      <c r="F40" s="10"/>
      <c r="G40" s="53"/>
      <c r="H40" s="43"/>
      <c r="I40" s="1"/>
    </row>
    <row r="41" spans="1:9" ht="12.75">
      <c r="A41" s="4"/>
      <c r="B41" s="1"/>
      <c r="C41" s="10"/>
      <c r="D41" s="1"/>
      <c r="E41" s="37" t="s">
        <v>152</v>
      </c>
      <c r="F41" s="10"/>
      <c r="G41" s="53"/>
      <c r="H41" s="43"/>
      <c r="I41" s="1"/>
    </row>
    <row r="42" spans="1:9" ht="12.75">
      <c r="A42" s="4"/>
      <c r="B42" s="1"/>
      <c r="C42" s="10"/>
      <c r="D42" s="1"/>
      <c r="E42" s="37" t="s">
        <v>185</v>
      </c>
      <c r="F42" s="10"/>
      <c r="G42" s="53">
        <v>0</v>
      </c>
      <c r="H42" s="43"/>
      <c r="I42" s="1"/>
    </row>
    <row r="43" spans="1:9" ht="12.75">
      <c r="A43" s="4"/>
      <c r="B43" s="1"/>
      <c r="C43" s="10"/>
      <c r="D43" s="1"/>
      <c r="E43" s="37" t="s">
        <v>186</v>
      </c>
      <c r="F43" s="10"/>
      <c r="G43" s="53">
        <v>0</v>
      </c>
      <c r="H43" s="43"/>
      <c r="I43" s="1"/>
    </row>
    <row r="44" spans="1:9" ht="12.75">
      <c r="A44" s="4"/>
      <c r="B44" s="1"/>
      <c r="C44" s="10"/>
      <c r="D44" s="1"/>
      <c r="E44" s="37" t="s">
        <v>187</v>
      </c>
      <c r="F44" s="10"/>
      <c r="G44" s="53">
        <v>0</v>
      </c>
      <c r="H44" s="43"/>
      <c r="I44" s="1"/>
    </row>
    <row r="45" spans="1:9" ht="12.75">
      <c r="A45" s="4"/>
      <c r="B45" s="1"/>
      <c r="C45" s="10"/>
      <c r="D45" s="1"/>
      <c r="E45" s="37" t="s">
        <v>188</v>
      </c>
      <c r="F45" s="10"/>
      <c r="G45" s="53">
        <v>0</v>
      </c>
      <c r="H45" s="43"/>
      <c r="I45" s="1"/>
    </row>
    <row r="46" spans="1:9" ht="12.75">
      <c r="A46" s="4"/>
      <c r="B46" s="1"/>
      <c r="C46" s="10"/>
      <c r="D46" s="1"/>
      <c r="E46" s="37" t="s">
        <v>153</v>
      </c>
      <c r="F46" s="10"/>
      <c r="G46" s="53"/>
      <c r="H46" s="43"/>
      <c r="I46" s="1"/>
    </row>
    <row r="47" spans="1:9" ht="12.75">
      <c r="A47" s="4"/>
      <c r="B47" s="1"/>
      <c r="C47" s="10"/>
      <c r="D47" s="1"/>
      <c r="E47" s="37" t="s">
        <v>150</v>
      </c>
      <c r="F47" s="10"/>
      <c r="G47" s="53">
        <v>0</v>
      </c>
      <c r="H47" s="43"/>
      <c r="I47" s="1"/>
    </row>
    <row r="48" spans="1:9" ht="12.75">
      <c r="A48" s="4"/>
      <c r="B48" s="1"/>
      <c r="C48" s="10"/>
      <c r="D48" s="1"/>
      <c r="E48" s="37" t="s">
        <v>151</v>
      </c>
      <c r="F48" s="10"/>
      <c r="G48" s="53">
        <v>0</v>
      </c>
      <c r="H48" s="43"/>
      <c r="I48" s="1"/>
    </row>
    <row r="49" spans="1:9" ht="13.5" thickBot="1">
      <c r="A49" s="1"/>
      <c r="B49" s="1"/>
      <c r="C49" s="10"/>
      <c r="D49" s="1"/>
      <c r="E49" s="1"/>
      <c r="F49" s="10"/>
      <c r="G49" s="1"/>
      <c r="H49" s="10"/>
      <c r="I49" s="1"/>
    </row>
    <row r="50" spans="1:9" ht="13.5" thickBot="1">
      <c r="A50" s="37" t="s">
        <v>169</v>
      </c>
      <c r="B50" s="1"/>
      <c r="C50" s="23">
        <f>SUM(H7+H33+G37)</f>
        <v>0</v>
      </c>
      <c r="D50" s="1"/>
      <c r="E50" s="1"/>
      <c r="F50" s="10" t="s">
        <v>21</v>
      </c>
      <c r="G50" s="1"/>
      <c r="H50" s="23">
        <f>SUM(H19+H35+H37)</f>
        <v>0</v>
      </c>
      <c r="I50" s="1"/>
    </row>
    <row r="51" spans="1:9" ht="13.5" thickBot="1">
      <c r="A51" s="24"/>
      <c r="B51" s="24"/>
      <c r="C51" s="25"/>
      <c r="D51" s="24"/>
      <c r="E51" s="24"/>
      <c r="F51" s="25"/>
      <c r="G51" s="24"/>
      <c r="H51" s="25"/>
      <c r="I51" s="24"/>
    </row>
    <row r="52" spans="1:9" ht="12.75">
      <c r="A52" s="11" t="s">
        <v>24</v>
      </c>
      <c r="B52" s="1"/>
      <c r="C52" s="10"/>
      <c r="D52" s="1"/>
      <c r="E52" s="1"/>
      <c r="F52" s="10"/>
      <c r="G52" s="1"/>
      <c r="H52" s="10"/>
      <c r="I52" s="1"/>
    </row>
    <row r="53" spans="1:9" ht="12.75">
      <c r="A53" s="1"/>
      <c r="B53" s="1"/>
      <c r="C53" s="10"/>
      <c r="D53" s="1"/>
      <c r="E53" s="1"/>
      <c r="F53" s="10"/>
      <c r="G53" s="1"/>
      <c r="H53" s="10"/>
      <c r="I53" s="1"/>
    </row>
    <row r="54" spans="1:9" ht="12.75">
      <c r="A54" s="1" t="s">
        <v>26</v>
      </c>
      <c r="B54" s="1"/>
      <c r="C54" s="10"/>
      <c r="D54" s="1"/>
      <c r="E54" s="1"/>
      <c r="F54" s="26" t="s">
        <v>3</v>
      </c>
      <c r="G54" s="1"/>
      <c r="H54" s="26" t="s">
        <v>29</v>
      </c>
      <c r="I54" s="1"/>
    </row>
    <row r="55" spans="1:9" ht="12.75">
      <c r="A55" s="1"/>
      <c r="B55" s="1"/>
      <c r="C55" s="10"/>
      <c r="D55" s="1"/>
      <c r="E55" s="1"/>
      <c r="F55" s="10"/>
      <c r="G55" s="1"/>
      <c r="H55" s="10"/>
      <c r="I55" s="1"/>
    </row>
    <row r="56" spans="1:9" ht="12.75">
      <c r="A56" s="1"/>
      <c r="B56" s="1" t="s">
        <v>94</v>
      </c>
      <c r="C56" s="10"/>
      <c r="D56" s="1"/>
      <c r="E56" s="1"/>
      <c r="F56" s="51"/>
      <c r="G56" s="1"/>
      <c r="H56" s="27">
        <f>F56*12</f>
        <v>0</v>
      </c>
      <c r="I56" s="1"/>
    </row>
    <row r="57" spans="1:9" ht="12.75">
      <c r="A57" s="1"/>
      <c r="B57" s="1" t="s">
        <v>27</v>
      </c>
      <c r="C57" s="10"/>
      <c r="D57" s="1"/>
      <c r="E57" s="1"/>
      <c r="F57" s="51"/>
      <c r="G57" s="1"/>
      <c r="H57" s="28">
        <f>F57*12</f>
        <v>0</v>
      </c>
      <c r="I57" s="1"/>
    </row>
    <row r="58" spans="1:9" ht="12.75">
      <c r="A58" s="1"/>
      <c r="B58" s="1" t="s">
        <v>28</v>
      </c>
      <c r="C58" s="10"/>
      <c r="D58" s="1"/>
      <c r="E58" s="1"/>
      <c r="F58" s="50"/>
      <c r="G58" s="1"/>
      <c r="H58" s="10"/>
      <c r="I58" s="1"/>
    </row>
    <row r="59" spans="1:9" ht="12.75">
      <c r="A59" s="1"/>
      <c r="B59" s="1" t="s">
        <v>94</v>
      </c>
      <c r="C59" s="10"/>
      <c r="D59" s="1"/>
      <c r="E59" s="1"/>
      <c r="F59" s="51"/>
      <c r="G59" s="1"/>
      <c r="H59" s="16">
        <f>F59*12</f>
        <v>0</v>
      </c>
      <c r="I59" s="1"/>
    </row>
    <row r="60" spans="1:9" ht="12.75">
      <c r="A60" s="1"/>
      <c r="B60" s="1" t="s">
        <v>30</v>
      </c>
      <c r="C60" s="10"/>
      <c r="D60" s="1"/>
      <c r="E60" s="1"/>
      <c r="F60" s="50"/>
      <c r="G60" s="1"/>
      <c r="H60" s="10"/>
      <c r="I60" s="1"/>
    </row>
    <row r="61" spans="1:9" ht="12.75">
      <c r="A61" s="1"/>
      <c r="B61" s="1" t="s">
        <v>54</v>
      </c>
      <c r="C61" s="10"/>
      <c r="D61" s="1"/>
      <c r="E61" s="1"/>
      <c r="F61" s="51">
        <v>0</v>
      </c>
      <c r="G61" s="1"/>
      <c r="H61" s="27">
        <f aca="true" t="shared" si="4" ref="H61:H73">F61*12</f>
        <v>0</v>
      </c>
      <c r="I61" s="1"/>
    </row>
    <row r="62" spans="1:9" ht="12.75">
      <c r="A62" s="1"/>
      <c r="B62" s="1" t="s">
        <v>31</v>
      </c>
      <c r="C62" s="10"/>
      <c r="D62" s="1"/>
      <c r="E62" s="1"/>
      <c r="F62" s="51">
        <v>0</v>
      </c>
      <c r="G62" s="1"/>
      <c r="H62" s="29">
        <f t="shared" si="4"/>
        <v>0</v>
      </c>
      <c r="I62" s="1"/>
    </row>
    <row r="63" spans="1:9" ht="12.75">
      <c r="A63" s="1"/>
      <c r="B63" s="1" t="s">
        <v>175</v>
      </c>
      <c r="C63" s="10"/>
      <c r="D63" s="1"/>
      <c r="E63" s="1"/>
      <c r="F63" s="51">
        <v>0</v>
      </c>
      <c r="G63" s="1"/>
      <c r="H63" s="29">
        <f t="shared" si="4"/>
        <v>0</v>
      </c>
      <c r="I63" s="1"/>
    </row>
    <row r="64" spans="1:9" ht="12.75">
      <c r="A64" s="1"/>
      <c r="B64" s="37" t="s">
        <v>155</v>
      </c>
      <c r="C64" s="10"/>
      <c r="D64" s="1"/>
      <c r="E64" s="1"/>
      <c r="F64" s="51"/>
      <c r="G64" s="1"/>
      <c r="H64" s="29">
        <f t="shared" si="4"/>
        <v>0</v>
      </c>
      <c r="I64" s="1"/>
    </row>
    <row r="65" spans="1:9" ht="12.75">
      <c r="A65" s="1"/>
      <c r="B65" s="1" t="s">
        <v>32</v>
      </c>
      <c r="C65" s="10"/>
      <c r="D65" s="1"/>
      <c r="E65" s="1"/>
      <c r="F65" s="51">
        <v>0</v>
      </c>
      <c r="G65" s="1"/>
      <c r="H65" s="29">
        <f t="shared" si="4"/>
        <v>0</v>
      </c>
      <c r="I65" s="1"/>
    </row>
    <row r="66" spans="1:9" ht="12.75">
      <c r="A66" s="1"/>
      <c r="B66" t="s">
        <v>38</v>
      </c>
      <c r="C66" s="10"/>
      <c r="D66" s="1"/>
      <c r="E66" s="1"/>
      <c r="F66" s="51">
        <v>0</v>
      </c>
      <c r="G66" s="1"/>
      <c r="H66" s="29">
        <f t="shared" si="4"/>
        <v>0</v>
      </c>
      <c r="I66" s="1"/>
    </row>
    <row r="67" spans="1:9" ht="12.75">
      <c r="A67" s="1"/>
      <c r="B67" s="57" t="s">
        <v>33</v>
      </c>
      <c r="C67" s="10"/>
      <c r="D67" s="1"/>
      <c r="E67" s="1"/>
      <c r="F67" s="51">
        <v>0</v>
      </c>
      <c r="G67" s="1"/>
      <c r="H67" s="29">
        <f t="shared" si="4"/>
        <v>0</v>
      </c>
      <c r="I67" s="1"/>
    </row>
    <row r="68" spans="1:9" ht="12.75">
      <c r="A68" s="1"/>
      <c r="B68" s="1" t="s">
        <v>34</v>
      </c>
      <c r="C68" s="10"/>
      <c r="D68" s="1"/>
      <c r="E68" s="1"/>
      <c r="F68" s="51">
        <v>0</v>
      </c>
      <c r="G68" s="1"/>
      <c r="H68" s="29">
        <f t="shared" si="4"/>
        <v>0</v>
      </c>
      <c r="I68" s="1"/>
    </row>
    <row r="69" spans="1:9" ht="12.75">
      <c r="A69" s="1"/>
      <c r="B69" t="s">
        <v>190</v>
      </c>
      <c r="C69" s="10"/>
      <c r="D69" s="1"/>
      <c r="E69" s="1"/>
      <c r="F69" s="51">
        <v>0</v>
      </c>
      <c r="G69" s="1"/>
      <c r="H69" s="29">
        <f t="shared" si="4"/>
        <v>0</v>
      </c>
      <c r="I69" s="1"/>
    </row>
    <row r="70" spans="1:9" ht="12.75">
      <c r="A70" s="1"/>
      <c r="B70" t="s">
        <v>176</v>
      </c>
      <c r="C70" s="10"/>
      <c r="D70" s="1"/>
      <c r="E70" s="1"/>
      <c r="F70" s="51">
        <v>0</v>
      </c>
      <c r="G70" s="1"/>
      <c r="H70" s="29"/>
      <c r="I70" s="1"/>
    </row>
    <row r="71" spans="1:9" ht="12.75">
      <c r="A71" s="1"/>
      <c r="B71" s="46" t="s">
        <v>156</v>
      </c>
      <c r="C71" s="10"/>
      <c r="D71" s="1"/>
      <c r="E71" s="1"/>
      <c r="F71" s="51">
        <v>0</v>
      </c>
      <c r="G71" s="1"/>
      <c r="H71" s="29">
        <f t="shared" si="4"/>
        <v>0</v>
      </c>
      <c r="I71" s="1"/>
    </row>
    <row r="72" spans="1:9" ht="12.75">
      <c r="A72" s="1"/>
      <c r="B72" s="46"/>
      <c r="C72" s="10"/>
      <c r="D72" s="1"/>
      <c r="E72" s="1"/>
      <c r="F72" s="51"/>
      <c r="G72" s="1"/>
      <c r="H72" s="29"/>
      <c r="I72" s="1"/>
    </row>
    <row r="73" spans="1:9" ht="12.75">
      <c r="A73" s="1"/>
      <c r="B73" s="58" t="s">
        <v>116</v>
      </c>
      <c r="C73" s="55" t="s">
        <v>1</v>
      </c>
      <c r="D73" s="1"/>
      <c r="E73" s="1"/>
      <c r="F73" s="51">
        <v>0</v>
      </c>
      <c r="G73" s="1"/>
      <c r="H73" s="28">
        <f t="shared" si="4"/>
        <v>0</v>
      </c>
      <c r="I73" s="1"/>
    </row>
    <row r="74" spans="1:9" ht="13.5" thickBot="1">
      <c r="A74" s="1"/>
      <c r="B74" s="1"/>
      <c r="C74" s="10"/>
      <c r="D74" s="1"/>
      <c r="E74" s="1"/>
      <c r="F74" s="10"/>
      <c r="G74" s="1"/>
      <c r="H74" s="10"/>
      <c r="I74" s="1"/>
    </row>
    <row r="75" spans="1:9" ht="13.5" thickBot="1">
      <c r="A75" s="1"/>
      <c r="B75" s="11" t="s">
        <v>35</v>
      </c>
      <c r="C75" s="10"/>
      <c r="D75" s="1"/>
      <c r="F75" s="22">
        <f>SUM(F56:F73)</f>
        <v>0</v>
      </c>
      <c r="G75" s="1"/>
      <c r="H75" s="16">
        <f>F75*12</f>
        <v>0</v>
      </c>
      <c r="I75" s="1"/>
    </row>
    <row r="76" spans="1:9" ht="12.75">
      <c r="A76" s="1"/>
      <c r="B76" s="1"/>
      <c r="C76" s="10"/>
      <c r="D76" s="1"/>
      <c r="E76" s="1"/>
      <c r="F76" s="10"/>
      <c r="G76" s="1"/>
      <c r="H76" s="10"/>
      <c r="I76" s="1"/>
    </row>
    <row r="77" spans="1:9" ht="12.75">
      <c r="A77" s="1" t="s">
        <v>166</v>
      </c>
      <c r="B77" s="1"/>
      <c r="C77" s="10"/>
      <c r="D77" s="1"/>
      <c r="E77" s="1"/>
      <c r="F77" s="10"/>
      <c r="G77" s="1"/>
      <c r="H77" s="10"/>
      <c r="I77" s="1"/>
    </row>
    <row r="78" spans="1:9" ht="12.75">
      <c r="A78" s="1"/>
      <c r="B78" s="1"/>
      <c r="C78" s="10"/>
      <c r="D78" s="1"/>
      <c r="E78" s="1"/>
      <c r="F78" s="10"/>
      <c r="G78" s="1"/>
      <c r="H78" s="10"/>
      <c r="I78" s="1"/>
    </row>
    <row r="79" spans="1:9" ht="12.75">
      <c r="A79" s="1"/>
      <c r="B79" s="1" t="s">
        <v>36</v>
      </c>
      <c r="C79" s="59"/>
      <c r="D79" s="1" t="s">
        <v>1</v>
      </c>
      <c r="E79" s="1"/>
      <c r="F79" s="56">
        <v>0</v>
      </c>
      <c r="G79" s="1"/>
      <c r="H79" s="27">
        <f aca="true" t="shared" si="5" ref="H79:H90">F79*12</f>
        <v>0</v>
      </c>
      <c r="I79" s="1"/>
    </row>
    <row r="80" spans="1:9" ht="12.75">
      <c r="A80" s="1"/>
      <c r="B80" s="1" t="s">
        <v>37</v>
      </c>
      <c r="C80" s="59"/>
      <c r="D80" s="1" t="s">
        <v>1</v>
      </c>
      <c r="E80" s="1"/>
      <c r="F80" s="56">
        <v>0</v>
      </c>
      <c r="G80" s="1"/>
      <c r="H80" s="29">
        <f t="shared" si="5"/>
        <v>0</v>
      </c>
      <c r="I80" s="1"/>
    </row>
    <row r="81" spans="1:9" ht="12.75">
      <c r="A81" s="1"/>
      <c r="B81" s="1" t="s">
        <v>191</v>
      </c>
      <c r="C81" s="1"/>
      <c r="D81" s="1"/>
      <c r="E81" s="1"/>
      <c r="F81" s="53">
        <v>0</v>
      </c>
      <c r="G81" s="1"/>
      <c r="H81" s="29">
        <f t="shared" si="5"/>
        <v>0</v>
      </c>
      <c r="I81" s="1"/>
    </row>
    <row r="82" spans="1:9" ht="12.75">
      <c r="A82" s="1"/>
      <c r="B82" s="1" t="s">
        <v>192</v>
      </c>
      <c r="C82" s="1"/>
      <c r="D82" s="1"/>
      <c r="E82" s="1"/>
      <c r="F82" s="53">
        <v>0</v>
      </c>
      <c r="G82" s="1"/>
      <c r="H82" s="29"/>
      <c r="I82" s="1"/>
    </row>
    <row r="83" spans="1:9" ht="12.75">
      <c r="A83" s="1"/>
      <c r="B83" s="1" t="s">
        <v>193</v>
      </c>
      <c r="C83" s="1"/>
      <c r="D83" s="1"/>
      <c r="E83" s="1"/>
      <c r="F83" s="53">
        <v>0</v>
      </c>
      <c r="G83" s="1"/>
      <c r="H83" s="29">
        <f t="shared" si="5"/>
        <v>0</v>
      </c>
      <c r="I83" s="1"/>
    </row>
    <row r="84" spans="1:9" ht="12.75">
      <c r="A84" s="1"/>
      <c r="B84" s="1" t="s">
        <v>111</v>
      </c>
      <c r="C84" s="1"/>
      <c r="D84" s="1"/>
      <c r="E84" s="1"/>
      <c r="F84" s="53"/>
      <c r="G84" s="1"/>
      <c r="H84" s="29">
        <f t="shared" si="5"/>
        <v>0</v>
      </c>
      <c r="I84" s="1"/>
    </row>
    <row r="85" spans="1:9" ht="12.75">
      <c r="A85" s="1"/>
      <c r="B85" s="1" t="s">
        <v>178</v>
      </c>
      <c r="C85" s="1" t="s">
        <v>194</v>
      </c>
      <c r="D85" s="1"/>
      <c r="E85" s="1"/>
      <c r="F85" s="53">
        <v>0</v>
      </c>
      <c r="G85" s="1"/>
      <c r="H85" s="29">
        <f t="shared" si="5"/>
        <v>0</v>
      </c>
      <c r="I85" s="1"/>
    </row>
    <row r="86" spans="1:9" ht="12.75">
      <c r="A86" s="1"/>
      <c r="B86" s="1" t="s">
        <v>39</v>
      </c>
      <c r="C86" s="1"/>
      <c r="D86" s="1"/>
      <c r="E86" s="1"/>
      <c r="F86" s="53">
        <v>0</v>
      </c>
      <c r="G86" s="1"/>
      <c r="H86" s="29">
        <f t="shared" si="5"/>
        <v>0</v>
      </c>
      <c r="I86" s="1"/>
    </row>
    <row r="87" spans="1:9" ht="12.75">
      <c r="A87" s="1"/>
      <c r="B87" s="1" t="s">
        <v>177</v>
      </c>
      <c r="C87" s="1"/>
      <c r="D87" s="1"/>
      <c r="E87" s="1"/>
      <c r="F87" s="53"/>
      <c r="G87" s="1"/>
      <c r="H87" s="29"/>
      <c r="I87" s="1"/>
    </row>
    <row r="88" spans="2:8" ht="12.75">
      <c r="B88" t="s">
        <v>40</v>
      </c>
      <c r="C88" s="1"/>
      <c r="E88" s="1"/>
      <c r="F88" s="54">
        <v>0</v>
      </c>
      <c r="G88" s="1"/>
      <c r="H88" s="28">
        <f t="shared" si="5"/>
        <v>0</v>
      </c>
    </row>
    <row r="89" ht="13.5" thickBot="1"/>
    <row r="90" spans="2:8" ht="13.5" thickBot="1">
      <c r="B90" s="8" t="s">
        <v>41</v>
      </c>
      <c r="F90" s="6">
        <f>SUM(F79:F88)</f>
        <v>0</v>
      </c>
      <c r="H90" s="16">
        <f t="shared" si="5"/>
        <v>0</v>
      </c>
    </row>
    <row r="91" spans="3:7" ht="12.75">
      <c r="C91" s="1"/>
      <c r="E91" s="1"/>
      <c r="G91" s="1"/>
    </row>
    <row r="92" spans="1:7" ht="12.75">
      <c r="A92" t="s">
        <v>42</v>
      </c>
      <c r="C92" s="1"/>
      <c r="E92" s="1"/>
      <c r="G92" s="1"/>
    </row>
    <row r="93" spans="2:8" ht="12.75">
      <c r="B93" t="s">
        <v>43</v>
      </c>
      <c r="C93" s="1"/>
      <c r="E93" s="1"/>
      <c r="F93" s="53">
        <v>0</v>
      </c>
      <c r="G93" s="1"/>
      <c r="H93" s="27">
        <f aca="true" t="shared" si="6" ref="H93:H185">F93*12</f>
        <v>0</v>
      </c>
    </row>
    <row r="94" spans="2:8" ht="12.75">
      <c r="B94" s="60" t="s">
        <v>197</v>
      </c>
      <c r="C94" s="37"/>
      <c r="E94" s="1"/>
      <c r="F94" s="61">
        <v>0</v>
      </c>
      <c r="G94" s="1"/>
      <c r="H94" s="29">
        <f t="shared" si="6"/>
        <v>0</v>
      </c>
    </row>
    <row r="95" spans="2:8" ht="12.75">
      <c r="B95" s="58" t="s">
        <v>73</v>
      </c>
      <c r="C95" s="37" t="s">
        <v>1</v>
      </c>
      <c r="E95" s="1"/>
      <c r="F95" s="53">
        <v>0</v>
      </c>
      <c r="G95" s="1"/>
      <c r="H95" s="29">
        <f t="shared" si="6"/>
        <v>0</v>
      </c>
    </row>
    <row r="96" spans="2:8" ht="12.75">
      <c r="B96" t="s">
        <v>44</v>
      </c>
      <c r="C96" s="1"/>
      <c r="E96" s="1"/>
      <c r="F96" s="53">
        <v>0</v>
      </c>
      <c r="G96" s="1"/>
      <c r="H96" s="29">
        <f t="shared" si="6"/>
        <v>0</v>
      </c>
    </row>
    <row r="97" spans="2:8" ht="12.75">
      <c r="B97" t="s">
        <v>45</v>
      </c>
      <c r="C97" s="1"/>
      <c r="E97" s="1"/>
      <c r="F97" s="53">
        <v>0</v>
      </c>
      <c r="G97" s="1"/>
      <c r="H97" s="29">
        <f t="shared" si="6"/>
        <v>0</v>
      </c>
    </row>
    <row r="98" spans="2:8" ht="12.75">
      <c r="B98" s="58" t="s">
        <v>61</v>
      </c>
      <c r="C98" s="57"/>
      <c r="D98" s="41" t="s">
        <v>1</v>
      </c>
      <c r="E98" s="1"/>
      <c r="F98" s="61">
        <v>0</v>
      </c>
      <c r="G98" s="1"/>
      <c r="H98" s="29">
        <f t="shared" si="6"/>
        <v>0</v>
      </c>
    </row>
    <row r="99" spans="2:8" ht="12.75">
      <c r="B99" t="s">
        <v>62</v>
      </c>
      <c r="C99" s="1"/>
      <c r="E99" s="1"/>
      <c r="F99" s="53">
        <v>0</v>
      </c>
      <c r="G99" s="1"/>
      <c r="H99" s="29">
        <f t="shared" si="6"/>
        <v>0</v>
      </c>
    </row>
    <row r="100" spans="2:8" ht="12.75">
      <c r="B100" t="s">
        <v>179</v>
      </c>
      <c r="C100" s="1"/>
      <c r="E100" s="1"/>
      <c r="F100" s="53">
        <v>0</v>
      </c>
      <c r="G100" s="1"/>
      <c r="H100" s="29">
        <f t="shared" si="6"/>
        <v>0</v>
      </c>
    </row>
    <row r="101" spans="2:8" ht="12.75">
      <c r="B101" s="41" t="s">
        <v>157</v>
      </c>
      <c r="C101" s="1"/>
      <c r="E101" s="1"/>
      <c r="F101" s="53">
        <v>0</v>
      </c>
      <c r="G101" s="1"/>
      <c r="H101" s="29">
        <f t="shared" si="6"/>
        <v>0</v>
      </c>
    </row>
    <row r="102" spans="2:8" ht="12.75">
      <c r="B102" s="41" t="s">
        <v>195</v>
      </c>
      <c r="C102" s="1"/>
      <c r="E102" s="1"/>
      <c r="F102" s="53">
        <v>0</v>
      </c>
      <c r="G102" s="1"/>
      <c r="H102" s="29">
        <f t="shared" si="6"/>
        <v>0</v>
      </c>
    </row>
    <row r="103" spans="2:8" ht="12.75">
      <c r="B103" s="41" t="s">
        <v>196</v>
      </c>
      <c r="C103" s="1"/>
      <c r="E103" s="1"/>
      <c r="F103" s="53">
        <v>0</v>
      </c>
      <c r="G103" s="1"/>
      <c r="H103" s="29"/>
    </row>
    <row r="104" spans="2:8" ht="12.75">
      <c r="B104" s="41" t="s">
        <v>198</v>
      </c>
      <c r="C104" s="1"/>
      <c r="E104" s="1"/>
      <c r="F104" s="53">
        <v>0</v>
      </c>
      <c r="G104" s="1"/>
      <c r="H104" s="29"/>
    </row>
    <row r="105" spans="2:8" ht="12.75">
      <c r="B105" s="41"/>
      <c r="C105" s="1"/>
      <c r="E105" s="1"/>
      <c r="F105" s="53"/>
      <c r="G105" s="1"/>
      <c r="H105" s="29"/>
    </row>
    <row r="106" spans="2:8" ht="12.75">
      <c r="B106" s="41"/>
      <c r="C106" s="1"/>
      <c r="E106" s="1"/>
      <c r="F106" s="53"/>
      <c r="G106" s="1"/>
      <c r="H106" s="29"/>
    </row>
    <row r="107" spans="2:8" ht="12.75">
      <c r="B107" s="41" t="s">
        <v>199</v>
      </c>
      <c r="C107" s="1"/>
      <c r="E107" s="1"/>
      <c r="F107" s="53">
        <v>0</v>
      </c>
      <c r="G107" s="1"/>
      <c r="H107" s="28"/>
    </row>
    <row r="108" spans="3:8" ht="13.5" thickBot="1">
      <c r="C108" s="1"/>
      <c r="E108" s="1"/>
      <c r="F108" s="3"/>
      <c r="G108" s="1"/>
      <c r="H108" s="31" t="s">
        <v>1</v>
      </c>
    </row>
    <row r="109" spans="2:8" ht="13.5" thickBot="1">
      <c r="B109" s="8" t="s">
        <v>48</v>
      </c>
      <c r="C109" s="1"/>
      <c r="E109" s="1"/>
      <c r="F109" s="6">
        <f>SUM(F93:F107)</f>
        <v>0</v>
      </c>
      <c r="G109" s="1"/>
      <c r="H109" s="16">
        <f t="shared" si="6"/>
        <v>0</v>
      </c>
    </row>
    <row r="110" spans="2:8" ht="12.75">
      <c r="B110" s="8"/>
      <c r="C110" s="1"/>
      <c r="E110" s="1"/>
      <c r="F110" s="30"/>
      <c r="G110" s="1"/>
      <c r="H110" s="32"/>
    </row>
    <row r="111" spans="3:8" ht="12.75">
      <c r="C111" s="1"/>
      <c r="E111" s="1"/>
      <c r="F111" s="3"/>
      <c r="G111" s="1"/>
      <c r="H111" s="31" t="s">
        <v>1</v>
      </c>
    </row>
    <row r="112" spans="1:8" ht="12.75">
      <c r="A112" t="s">
        <v>146</v>
      </c>
      <c r="C112" s="1"/>
      <c r="E112" s="1"/>
      <c r="F112" s="3"/>
      <c r="G112" s="1"/>
      <c r="H112" s="31"/>
    </row>
    <row r="113" spans="3:8" ht="12.75">
      <c r="C113" s="1"/>
      <c r="E113" s="1"/>
      <c r="F113" s="3"/>
      <c r="G113" s="1"/>
      <c r="H113" s="31"/>
    </row>
    <row r="114" spans="2:8" ht="12.75">
      <c r="B114" t="s">
        <v>46</v>
      </c>
      <c r="C114" s="1"/>
      <c r="E114" s="1"/>
      <c r="F114" s="53">
        <v>0</v>
      </c>
      <c r="G114" s="1"/>
      <c r="H114" s="27">
        <f>F114*12</f>
        <v>0</v>
      </c>
    </row>
    <row r="115" spans="2:8" ht="12.75">
      <c r="B115" s="41" t="s">
        <v>140</v>
      </c>
      <c r="C115" s="1"/>
      <c r="E115" s="1"/>
      <c r="F115" s="53">
        <v>0</v>
      </c>
      <c r="G115" s="1"/>
      <c r="H115" s="29">
        <f>F115*12</f>
        <v>0</v>
      </c>
    </row>
    <row r="116" spans="2:8" ht="12.75">
      <c r="B116" t="s">
        <v>147</v>
      </c>
      <c r="C116" s="1"/>
      <c r="E116" s="1"/>
      <c r="F116" s="53">
        <v>0</v>
      </c>
      <c r="G116" s="1"/>
      <c r="H116" s="29">
        <f>F116*12</f>
        <v>0</v>
      </c>
    </row>
    <row r="117" spans="2:8" ht="12.75">
      <c r="B117" s="41" t="s">
        <v>160</v>
      </c>
      <c r="C117" s="1"/>
      <c r="E117" s="1"/>
      <c r="F117" s="53"/>
      <c r="G117" s="1"/>
      <c r="H117" s="29">
        <f>F117*12</f>
        <v>0</v>
      </c>
    </row>
    <row r="118" spans="2:8" ht="12.75">
      <c r="B118" t="s">
        <v>180</v>
      </c>
      <c r="C118" s="1"/>
      <c r="E118" s="1"/>
      <c r="F118" s="53">
        <v>0</v>
      </c>
      <c r="G118" s="1"/>
      <c r="H118" s="28">
        <f>F118*12</f>
        <v>0</v>
      </c>
    </row>
    <row r="119" spans="3:8" ht="13.5" thickBot="1">
      <c r="C119" s="1"/>
      <c r="E119" s="1"/>
      <c r="F119" s="3"/>
      <c r="G119" s="1"/>
      <c r="H119" s="31"/>
    </row>
    <row r="120" spans="2:8" ht="13.5" thickBot="1">
      <c r="B120" s="8" t="s">
        <v>148</v>
      </c>
      <c r="C120" s="1"/>
      <c r="E120" s="1"/>
      <c r="F120" s="6">
        <f>SUM(F114:F118)</f>
        <v>0</v>
      </c>
      <c r="G120" s="1"/>
      <c r="H120" s="16">
        <f>F120*12</f>
        <v>0</v>
      </c>
    </row>
    <row r="121" spans="3:8" ht="12.75">
      <c r="C121" s="1"/>
      <c r="E121" s="1"/>
      <c r="F121" s="3"/>
      <c r="G121" s="1"/>
      <c r="H121" s="31"/>
    </row>
    <row r="122" spans="1:8" ht="12.75">
      <c r="A122" t="s">
        <v>87</v>
      </c>
      <c r="C122" s="1"/>
      <c r="E122" s="1"/>
      <c r="F122" s="3"/>
      <c r="G122" s="1"/>
      <c r="H122" s="31"/>
    </row>
    <row r="123" spans="3:8" ht="12.75">
      <c r="C123" s="1"/>
      <c r="E123" s="1"/>
      <c r="F123" s="3"/>
      <c r="G123" s="1"/>
      <c r="H123" s="31"/>
    </row>
    <row r="124" spans="2:8" ht="12.75">
      <c r="B124" t="s">
        <v>88</v>
      </c>
      <c r="C124" s="1"/>
      <c r="E124" s="1"/>
      <c r="F124" s="53"/>
      <c r="G124" s="1"/>
      <c r="H124" s="27">
        <f t="shared" si="6"/>
        <v>0</v>
      </c>
    </row>
    <row r="125" spans="2:8" ht="12.75">
      <c r="B125" t="s">
        <v>112</v>
      </c>
      <c r="C125" s="1"/>
      <c r="E125" s="1"/>
      <c r="F125" s="53">
        <v>0</v>
      </c>
      <c r="G125" s="1"/>
      <c r="H125" s="29">
        <f t="shared" si="6"/>
        <v>0</v>
      </c>
    </row>
    <row r="126" spans="2:8" ht="12.75">
      <c r="B126" t="s">
        <v>113</v>
      </c>
      <c r="C126" s="1"/>
      <c r="E126" s="1"/>
      <c r="F126" s="53"/>
      <c r="G126" s="1"/>
      <c r="H126" s="29">
        <f t="shared" si="6"/>
        <v>0</v>
      </c>
    </row>
    <row r="127" spans="2:8" ht="12.75">
      <c r="B127" t="s">
        <v>89</v>
      </c>
      <c r="C127" s="1"/>
      <c r="E127" s="1"/>
      <c r="F127" s="53"/>
      <c r="G127" s="1"/>
      <c r="H127" s="29">
        <f t="shared" si="6"/>
        <v>0</v>
      </c>
    </row>
    <row r="128" spans="2:8" ht="12.75">
      <c r="B128" s="58" t="s">
        <v>90</v>
      </c>
      <c r="C128" s="57"/>
      <c r="D128" s="41" t="s">
        <v>1</v>
      </c>
      <c r="E128" s="1"/>
      <c r="F128" s="53">
        <v>0</v>
      </c>
      <c r="G128" s="1"/>
      <c r="H128" s="28">
        <f t="shared" si="6"/>
        <v>0</v>
      </c>
    </row>
    <row r="129" spans="3:8" ht="13.5" thickBot="1">
      <c r="C129" s="1"/>
      <c r="E129" s="1"/>
      <c r="F129" s="1"/>
      <c r="G129" s="1"/>
      <c r="H129" s="31"/>
    </row>
    <row r="130" spans="2:8" ht="13.5" thickBot="1">
      <c r="B130" s="8" t="s">
        <v>91</v>
      </c>
      <c r="C130" s="1"/>
      <c r="E130" s="1"/>
      <c r="F130" s="6">
        <f>SUM(F124:F128)</f>
        <v>0</v>
      </c>
      <c r="G130" s="1"/>
      <c r="H130" s="16">
        <f t="shared" si="6"/>
        <v>0</v>
      </c>
    </row>
    <row r="131" spans="3:8" ht="12.75">
      <c r="C131" s="1"/>
      <c r="E131" s="1"/>
      <c r="F131" s="3"/>
      <c r="G131" s="1"/>
      <c r="H131" s="31"/>
    </row>
    <row r="132" spans="1:8" ht="12.75">
      <c r="A132" t="s">
        <v>47</v>
      </c>
      <c r="C132" s="1"/>
      <c r="E132" s="1"/>
      <c r="F132" s="3"/>
      <c r="G132" s="1"/>
      <c r="H132" s="31" t="s">
        <v>1</v>
      </c>
    </row>
    <row r="133" spans="3:8" ht="12.75">
      <c r="C133" s="1"/>
      <c r="E133" s="1"/>
      <c r="F133" s="3"/>
      <c r="G133" s="1"/>
      <c r="H133" s="33" t="s">
        <v>1</v>
      </c>
    </row>
    <row r="134" spans="2:8" ht="12.75">
      <c r="B134" t="s">
        <v>49</v>
      </c>
      <c r="C134" s="1"/>
      <c r="E134" s="1"/>
      <c r="F134" s="53">
        <v>0</v>
      </c>
      <c r="G134" s="1"/>
      <c r="H134" s="27">
        <f t="shared" si="6"/>
        <v>0</v>
      </c>
    </row>
    <row r="135" spans="2:8" ht="12.75">
      <c r="B135" t="s">
        <v>50</v>
      </c>
      <c r="C135" s="1"/>
      <c r="E135" s="1"/>
      <c r="F135" s="53">
        <v>0</v>
      </c>
      <c r="G135" s="1"/>
      <c r="H135" s="29">
        <f t="shared" si="6"/>
        <v>0</v>
      </c>
    </row>
    <row r="136" spans="2:8" ht="12.75">
      <c r="B136" s="37" t="s">
        <v>154</v>
      </c>
      <c r="C136" s="10"/>
      <c r="D136" s="1"/>
      <c r="E136" s="1"/>
      <c r="F136" s="56">
        <v>0</v>
      </c>
      <c r="G136" s="1"/>
      <c r="H136" s="29"/>
    </row>
    <row r="137" spans="2:8" ht="12.75">
      <c r="B137" t="s">
        <v>51</v>
      </c>
      <c r="C137" s="1"/>
      <c r="E137" s="1"/>
      <c r="F137" s="53">
        <v>0</v>
      </c>
      <c r="G137" s="1"/>
      <c r="H137" s="29">
        <f t="shared" si="6"/>
        <v>0</v>
      </c>
    </row>
    <row r="138" spans="2:8" ht="12.75">
      <c r="B138" t="s">
        <v>52</v>
      </c>
      <c r="C138" s="1"/>
      <c r="E138" s="1"/>
      <c r="F138" s="53">
        <v>0</v>
      </c>
      <c r="G138" s="1"/>
      <c r="H138" s="29">
        <f t="shared" si="6"/>
        <v>0</v>
      </c>
    </row>
    <row r="139" spans="2:8" ht="12.75">
      <c r="B139" t="s">
        <v>53</v>
      </c>
      <c r="C139" s="1"/>
      <c r="E139" s="1"/>
      <c r="F139" s="53">
        <v>0</v>
      </c>
      <c r="G139" s="1"/>
      <c r="H139" s="29">
        <f t="shared" si="6"/>
        <v>0</v>
      </c>
    </row>
    <row r="140" spans="2:8" ht="12.75">
      <c r="B140" t="s">
        <v>55</v>
      </c>
      <c r="C140" s="1"/>
      <c r="E140" s="1"/>
      <c r="F140" s="53">
        <v>0</v>
      </c>
      <c r="G140" s="1"/>
      <c r="H140" s="29">
        <f t="shared" si="6"/>
        <v>0</v>
      </c>
    </row>
    <row r="141" spans="2:8" ht="12.75">
      <c r="B141" t="s">
        <v>167</v>
      </c>
      <c r="C141" s="1"/>
      <c r="E141" s="1"/>
      <c r="F141" s="53">
        <v>0</v>
      </c>
      <c r="G141" s="1"/>
      <c r="H141" s="29">
        <f t="shared" si="6"/>
        <v>0</v>
      </c>
    </row>
    <row r="142" spans="2:8" ht="12.75">
      <c r="B142" s="41" t="s">
        <v>200</v>
      </c>
      <c r="C142" s="1"/>
      <c r="E142" s="1"/>
      <c r="F142" s="53">
        <v>0</v>
      </c>
      <c r="G142" s="1"/>
      <c r="H142" s="29">
        <f t="shared" si="6"/>
        <v>0</v>
      </c>
    </row>
    <row r="143" spans="2:8" ht="12.75">
      <c r="B143" s="41" t="s">
        <v>201</v>
      </c>
      <c r="C143" s="1"/>
      <c r="E143" s="1"/>
      <c r="F143" s="53">
        <v>0</v>
      </c>
      <c r="G143" s="1"/>
      <c r="H143" s="29">
        <f t="shared" si="6"/>
        <v>0</v>
      </c>
    </row>
    <row r="144" spans="2:8" ht="12.75">
      <c r="B144" t="s">
        <v>168</v>
      </c>
      <c r="C144" s="1"/>
      <c r="E144" s="1"/>
      <c r="F144" s="53"/>
      <c r="G144" s="1"/>
      <c r="H144" s="29">
        <f t="shared" si="6"/>
        <v>0</v>
      </c>
    </row>
    <row r="145" spans="2:8" ht="12.75">
      <c r="B145" t="s">
        <v>56</v>
      </c>
      <c r="C145" s="1"/>
      <c r="E145" s="1"/>
      <c r="F145" s="53">
        <v>0</v>
      </c>
      <c r="G145" s="1"/>
      <c r="H145" s="29">
        <f t="shared" si="6"/>
        <v>0</v>
      </c>
    </row>
    <row r="146" spans="2:8" ht="12.75">
      <c r="B146" s="58" t="s">
        <v>57</v>
      </c>
      <c r="C146" s="1"/>
      <c r="D146" s="41" t="s">
        <v>1</v>
      </c>
      <c r="E146" s="1"/>
      <c r="F146" s="53">
        <v>0</v>
      </c>
      <c r="G146" s="1"/>
      <c r="H146" s="29">
        <f t="shared" si="6"/>
        <v>0</v>
      </c>
    </row>
    <row r="147" spans="2:8" ht="12.75">
      <c r="B147" s="58" t="s">
        <v>58</v>
      </c>
      <c r="D147" s="41" t="s">
        <v>1</v>
      </c>
      <c r="F147" s="53">
        <v>0</v>
      </c>
      <c r="H147" s="29">
        <f t="shared" si="6"/>
        <v>0</v>
      </c>
    </row>
    <row r="148" spans="2:8" ht="12.75">
      <c r="B148" s="41" t="s">
        <v>158</v>
      </c>
      <c r="F148" s="53">
        <v>0</v>
      </c>
      <c r="G148" s="1"/>
      <c r="H148" s="29">
        <f t="shared" si="6"/>
        <v>0</v>
      </c>
    </row>
    <row r="149" spans="2:8" ht="12.75">
      <c r="B149" s="41" t="s">
        <v>159</v>
      </c>
      <c r="F149" s="53"/>
      <c r="G149" s="1"/>
      <c r="H149" s="29">
        <f t="shared" si="6"/>
        <v>0</v>
      </c>
    </row>
    <row r="150" spans="2:8" ht="12.75">
      <c r="B150" t="s">
        <v>59</v>
      </c>
      <c r="F150" s="53"/>
      <c r="H150" s="29">
        <f t="shared" si="6"/>
        <v>0</v>
      </c>
    </row>
    <row r="151" spans="2:8" ht="12.75">
      <c r="B151" s="41" t="s">
        <v>1</v>
      </c>
      <c r="C151" t="s">
        <v>114</v>
      </c>
      <c r="F151" s="53">
        <v>0</v>
      </c>
      <c r="H151" s="29">
        <f t="shared" si="6"/>
        <v>0</v>
      </c>
    </row>
    <row r="152" spans="2:8" ht="12.75">
      <c r="B152" s="41" t="s">
        <v>1</v>
      </c>
      <c r="C152" t="s">
        <v>115</v>
      </c>
      <c r="F152" s="53"/>
      <c r="H152" s="29">
        <f t="shared" si="6"/>
        <v>0</v>
      </c>
    </row>
    <row r="153" spans="2:8" ht="12.75">
      <c r="B153" t="s">
        <v>60</v>
      </c>
      <c r="C153" t="s">
        <v>75</v>
      </c>
      <c r="F153" s="53">
        <v>0</v>
      </c>
      <c r="H153" s="29">
        <f t="shared" si="6"/>
        <v>0</v>
      </c>
    </row>
    <row r="154" spans="3:8" ht="12.75">
      <c r="C154" t="s">
        <v>74</v>
      </c>
      <c r="F154" s="53"/>
      <c r="H154" s="29">
        <f t="shared" si="6"/>
        <v>0</v>
      </c>
    </row>
    <row r="155" spans="3:8" ht="12.75">
      <c r="C155" t="s">
        <v>76</v>
      </c>
      <c r="F155" s="53"/>
      <c r="H155" s="29">
        <f t="shared" si="6"/>
        <v>0</v>
      </c>
    </row>
    <row r="156" spans="2:8" ht="12.75">
      <c r="B156" t="s">
        <v>117</v>
      </c>
      <c r="C156" t="s">
        <v>170</v>
      </c>
      <c r="F156" s="53"/>
      <c r="H156" s="29">
        <f t="shared" si="6"/>
        <v>0</v>
      </c>
    </row>
    <row r="157" spans="2:8" ht="12.75">
      <c r="B157" t="s">
        <v>1</v>
      </c>
      <c r="C157" t="s">
        <v>118</v>
      </c>
      <c r="F157" s="53"/>
      <c r="H157" s="29">
        <f t="shared" si="6"/>
        <v>0</v>
      </c>
    </row>
    <row r="158" spans="3:8" ht="12.75">
      <c r="C158" s="41" t="s">
        <v>149</v>
      </c>
      <c r="F158" s="53"/>
      <c r="H158" s="29">
        <f t="shared" si="6"/>
        <v>0</v>
      </c>
    </row>
    <row r="159" spans="3:8" ht="12.75">
      <c r="C159" t="s">
        <v>119</v>
      </c>
      <c r="F159" s="53"/>
      <c r="H159" s="29">
        <f t="shared" si="6"/>
        <v>0</v>
      </c>
    </row>
    <row r="160" spans="3:8" ht="12.75">
      <c r="C160" t="s">
        <v>120</v>
      </c>
      <c r="F160" s="53"/>
      <c r="H160" s="29">
        <f t="shared" si="6"/>
        <v>0</v>
      </c>
    </row>
    <row r="161" spans="3:8" ht="12.75">
      <c r="C161" t="s">
        <v>121</v>
      </c>
      <c r="F161" s="53"/>
      <c r="H161" s="29">
        <f t="shared" si="6"/>
        <v>0</v>
      </c>
    </row>
    <row r="162" spans="2:8" ht="12.75">
      <c r="B162" t="s">
        <v>126</v>
      </c>
      <c r="C162" t="s">
        <v>128</v>
      </c>
      <c r="F162" s="53">
        <v>0</v>
      </c>
      <c r="H162" s="29">
        <f t="shared" si="6"/>
        <v>0</v>
      </c>
    </row>
    <row r="163" spans="3:8" ht="12.75">
      <c r="C163" t="s">
        <v>127</v>
      </c>
      <c r="F163" s="53">
        <v>0</v>
      </c>
      <c r="H163" s="29">
        <f t="shared" si="6"/>
        <v>0</v>
      </c>
    </row>
    <row r="164" spans="3:8" ht="12.75">
      <c r="C164" t="s">
        <v>129</v>
      </c>
      <c r="F164" s="53"/>
      <c r="H164" s="29">
        <f t="shared" si="6"/>
        <v>0</v>
      </c>
    </row>
    <row r="165" spans="2:8" ht="12.75">
      <c r="B165" t="s">
        <v>65</v>
      </c>
      <c r="C165" s="1"/>
      <c r="D165" s="1"/>
      <c r="F165" s="53"/>
      <c r="G165" s="1"/>
      <c r="H165" s="29">
        <f t="shared" si="6"/>
        <v>0</v>
      </c>
    </row>
    <row r="166" spans="2:8" ht="12.75">
      <c r="B166" t="s">
        <v>145</v>
      </c>
      <c r="C166" s="1"/>
      <c r="D166" s="1"/>
      <c r="F166" s="53"/>
      <c r="G166" s="1"/>
      <c r="H166" s="29">
        <f t="shared" si="6"/>
        <v>0</v>
      </c>
    </row>
    <row r="167" spans="2:8" ht="12.75">
      <c r="B167" t="s">
        <v>66</v>
      </c>
      <c r="C167" s="1"/>
      <c r="D167" s="1"/>
      <c r="F167" s="53"/>
      <c r="G167" s="1"/>
      <c r="H167" s="28">
        <f t="shared" si="6"/>
        <v>0</v>
      </c>
    </row>
    <row r="168" spans="3:8" ht="13.5" thickBot="1">
      <c r="C168" s="1"/>
      <c r="D168" s="1"/>
      <c r="E168" s="1"/>
      <c r="F168" s="3"/>
      <c r="G168" s="1"/>
      <c r="H168" s="32" t="s">
        <v>1</v>
      </c>
    </row>
    <row r="169" spans="2:8" ht="13.5" thickBot="1">
      <c r="B169" s="8" t="s">
        <v>63</v>
      </c>
      <c r="C169" s="1"/>
      <c r="D169" s="1"/>
      <c r="E169" s="1"/>
      <c r="F169" s="6">
        <f>SUM(F134:F167)</f>
        <v>0</v>
      </c>
      <c r="G169" s="1"/>
      <c r="H169" s="16">
        <f t="shared" si="6"/>
        <v>0</v>
      </c>
    </row>
    <row r="170" spans="2:8" ht="12.75">
      <c r="B170" s="8"/>
      <c r="C170" s="1"/>
      <c r="D170" s="1"/>
      <c r="E170" s="1"/>
      <c r="F170" s="30"/>
      <c r="G170" s="1"/>
      <c r="H170" s="33"/>
    </row>
    <row r="171" spans="1:8" ht="12.75">
      <c r="A171" t="s">
        <v>109</v>
      </c>
      <c r="B171" t="s">
        <v>181</v>
      </c>
      <c r="C171" s="1"/>
      <c r="D171" s="1"/>
      <c r="E171" s="1"/>
      <c r="F171" s="53">
        <v>0</v>
      </c>
      <c r="G171" s="1"/>
      <c r="H171" s="29">
        <f t="shared" si="6"/>
        <v>0</v>
      </c>
    </row>
    <row r="172" spans="2:8" ht="12.75">
      <c r="B172" t="s">
        <v>182</v>
      </c>
      <c r="C172" s="1"/>
      <c r="D172" s="1"/>
      <c r="E172" s="1"/>
      <c r="F172" s="53">
        <v>0</v>
      </c>
      <c r="G172" s="1"/>
      <c r="H172" s="29">
        <f t="shared" si="6"/>
        <v>0</v>
      </c>
    </row>
    <row r="173" spans="2:8" ht="12.75">
      <c r="B173" t="s">
        <v>110</v>
      </c>
      <c r="C173" s="1"/>
      <c r="D173" s="1"/>
      <c r="E173" s="1"/>
      <c r="F173" s="53">
        <v>0</v>
      </c>
      <c r="G173" s="1"/>
      <c r="H173" s="29">
        <f t="shared" si="6"/>
        <v>0</v>
      </c>
    </row>
    <row r="174" spans="3:8" ht="13.5" thickBot="1">
      <c r="C174" s="1"/>
      <c r="D174" s="1"/>
      <c r="E174" s="1"/>
      <c r="F174" s="38"/>
      <c r="G174" s="1"/>
      <c r="H174" s="35"/>
    </row>
    <row r="175" spans="3:8" ht="13.5" thickBot="1">
      <c r="C175" s="1"/>
      <c r="D175" s="1"/>
      <c r="E175" s="1"/>
      <c r="F175" s="39">
        <f>SUM(F171:F173)</f>
        <v>0</v>
      </c>
      <c r="G175" s="1"/>
      <c r="H175" s="16">
        <f t="shared" si="6"/>
        <v>0</v>
      </c>
    </row>
    <row r="176" spans="3:8" ht="12.75">
      <c r="C176" s="1"/>
      <c r="D176" s="1"/>
      <c r="E176" s="1"/>
      <c r="F176" s="3"/>
      <c r="G176" s="1"/>
      <c r="H176" s="33" t="s">
        <v>1</v>
      </c>
    </row>
    <row r="177" spans="1:8" ht="12.75">
      <c r="A177" t="s">
        <v>64</v>
      </c>
      <c r="B177" s="1"/>
      <c r="C177" s="1" t="s">
        <v>130</v>
      </c>
      <c r="D177" s="37" t="s">
        <v>134</v>
      </c>
      <c r="E177" s="1">
        <f>(C50*0.1)</f>
        <v>0</v>
      </c>
      <c r="F177" s="53">
        <v>0</v>
      </c>
      <c r="G177" s="1"/>
      <c r="H177" s="16">
        <f t="shared" si="6"/>
        <v>0</v>
      </c>
    </row>
    <row r="178" spans="2:8" ht="12.75">
      <c r="B178" s="1"/>
      <c r="C178" s="1" t="s">
        <v>131</v>
      </c>
      <c r="D178" s="1"/>
      <c r="E178" s="1"/>
      <c r="F178" s="53">
        <v>0</v>
      </c>
      <c r="G178" s="1"/>
      <c r="H178" s="16">
        <f t="shared" si="6"/>
        <v>0</v>
      </c>
    </row>
    <row r="179" spans="2:8" ht="12.75">
      <c r="B179" s="1"/>
      <c r="C179" s="1" t="s">
        <v>132</v>
      </c>
      <c r="D179" s="1"/>
      <c r="E179" s="1"/>
      <c r="F179" s="53"/>
      <c r="G179" s="1"/>
      <c r="H179" s="16">
        <f t="shared" si="6"/>
        <v>0</v>
      </c>
    </row>
    <row r="180" spans="2:8" ht="12.75">
      <c r="B180" s="1"/>
      <c r="C180" s="37" t="s">
        <v>124</v>
      </c>
      <c r="D180" s="1"/>
      <c r="E180" s="1"/>
      <c r="F180" s="53">
        <v>0</v>
      </c>
      <c r="G180" s="1"/>
      <c r="H180" s="16">
        <f t="shared" si="6"/>
        <v>0</v>
      </c>
    </row>
    <row r="181" spans="2:8" ht="13.5" thickBot="1">
      <c r="B181" s="1"/>
      <c r="C181" s="1"/>
      <c r="D181" s="1"/>
      <c r="E181" s="1"/>
      <c r="F181" s="38"/>
      <c r="G181" s="1"/>
      <c r="H181" s="45" t="s">
        <v>1</v>
      </c>
    </row>
    <row r="182" spans="2:8" ht="13.5" thickBot="1">
      <c r="B182" s="11" t="s">
        <v>133</v>
      </c>
      <c r="C182" s="37"/>
      <c r="D182" s="1"/>
      <c r="E182" s="1"/>
      <c r="F182" s="39">
        <f>SUM(F177:F180)</f>
        <v>0</v>
      </c>
      <c r="G182" s="1"/>
      <c r="H182" s="16">
        <f t="shared" si="6"/>
        <v>0</v>
      </c>
    </row>
    <row r="183" spans="3:8" ht="12.75">
      <c r="C183" s="1"/>
      <c r="D183" s="1"/>
      <c r="E183" s="2"/>
      <c r="F183" s="34"/>
      <c r="G183" s="2"/>
      <c r="H183" s="35" t="s">
        <v>1</v>
      </c>
    </row>
    <row r="184" spans="3:8" ht="13.5" thickBot="1">
      <c r="C184" s="1"/>
      <c r="D184" s="1"/>
      <c r="E184" s="1"/>
      <c r="F184" s="3"/>
      <c r="G184" s="1"/>
      <c r="H184" s="31" t="s">
        <v>1</v>
      </c>
    </row>
    <row r="185" spans="2:8" ht="13.5" thickBot="1">
      <c r="B185" t="s">
        <v>67</v>
      </c>
      <c r="C185" s="1"/>
      <c r="D185" s="1"/>
      <c r="E185" s="1"/>
      <c r="F185" s="6">
        <f>(F75+F90+F109+F120+F130+F169+F175+F182)</f>
        <v>0</v>
      </c>
      <c r="G185" s="1"/>
      <c r="H185" s="16">
        <f t="shared" si="6"/>
        <v>0</v>
      </c>
    </row>
    <row r="186" spans="3:8" ht="12.75">
      <c r="C186" s="1"/>
      <c r="D186" s="1"/>
      <c r="E186" s="1"/>
      <c r="F186" s="3"/>
      <c r="G186" s="1"/>
      <c r="H186" s="1"/>
    </row>
    <row r="187" spans="1:8" ht="12.75">
      <c r="A187" t="s">
        <v>77</v>
      </c>
      <c r="B187" t="s">
        <v>78</v>
      </c>
      <c r="C187" s="37" t="s">
        <v>164</v>
      </c>
      <c r="D187" s="1"/>
      <c r="E187" s="1"/>
      <c r="F187" s="3"/>
      <c r="G187" s="1">
        <f>H50</f>
        <v>0</v>
      </c>
      <c r="H187" s="1"/>
    </row>
    <row r="188" spans="3:7" ht="12.75">
      <c r="C188" s="1"/>
      <c r="D188" s="1"/>
      <c r="F188" s="1"/>
      <c r="G188" s="1"/>
    </row>
    <row r="189" spans="2:7" ht="12.75">
      <c r="B189" t="s">
        <v>79</v>
      </c>
      <c r="C189" s="37" t="s">
        <v>165</v>
      </c>
      <c r="D189" s="1"/>
      <c r="E189" s="1"/>
      <c r="F189" s="1"/>
      <c r="G189" s="2">
        <f>F185</f>
        <v>0</v>
      </c>
    </row>
    <row r="190" spans="3:7" ht="13.5" thickBot="1">
      <c r="C190" s="1"/>
      <c r="D190" s="1"/>
      <c r="E190" s="1"/>
      <c r="F190" s="1"/>
      <c r="G190" s="4"/>
    </row>
    <row r="191" spans="2:8" ht="13.5" thickBot="1">
      <c r="B191" t="s">
        <v>80</v>
      </c>
      <c r="C191" s="1" t="s">
        <v>68</v>
      </c>
      <c r="D191" s="1"/>
      <c r="E191" s="1"/>
      <c r="F191" s="1"/>
      <c r="G191" s="6">
        <f>G187-G189</f>
        <v>0</v>
      </c>
      <c r="H191" t="s">
        <v>92</v>
      </c>
    </row>
    <row r="192" spans="2:8" ht="13.5" thickBot="1">
      <c r="B192" s="3"/>
      <c r="C192" s="3"/>
      <c r="D192" s="1"/>
      <c r="E192" s="1"/>
      <c r="F192" s="1"/>
      <c r="G192" s="1"/>
      <c r="H192" s="1"/>
    </row>
    <row r="193" spans="2:8" ht="13.5" thickBot="1">
      <c r="B193" s="3" t="s">
        <v>81</v>
      </c>
      <c r="C193" s="3" t="s">
        <v>69</v>
      </c>
      <c r="D193" s="1"/>
      <c r="E193" s="1"/>
      <c r="F193" s="1"/>
      <c r="G193" s="6">
        <f>G191*12</f>
        <v>0</v>
      </c>
      <c r="H193" s="1"/>
    </row>
    <row r="194" spans="2:8" ht="12.75">
      <c r="B194" s="3"/>
      <c r="C194" s="3"/>
      <c r="D194" s="1"/>
      <c r="E194" s="1"/>
      <c r="F194" s="1"/>
      <c r="G194" s="30"/>
      <c r="H194" s="1"/>
    </row>
    <row r="195" spans="1:8" ht="12.75">
      <c r="A195" s="8" t="s">
        <v>161</v>
      </c>
      <c r="B195" s="3"/>
      <c r="C195" s="3"/>
      <c r="D195" s="1"/>
      <c r="E195" s="1"/>
      <c r="F195" s="1"/>
      <c r="G195" s="30"/>
      <c r="H195" s="1"/>
    </row>
    <row r="196" spans="2:8" ht="12.75">
      <c r="B196" s="3"/>
      <c r="C196" s="3"/>
      <c r="D196" s="1"/>
      <c r="E196" s="1"/>
      <c r="F196" s="1"/>
      <c r="G196" s="30"/>
      <c r="H196" s="1"/>
    </row>
    <row r="197" spans="2:8" ht="12.75">
      <c r="B197" s="47" t="s">
        <v>26</v>
      </c>
      <c r="C197" s="3"/>
      <c r="D197" s="1"/>
      <c r="E197" s="1">
        <f>(F75)</f>
        <v>0</v>
      </c>
      <c r="F197" s="1"/>
      <c r="G197" s="30"/>
      <c r="H197" s="1"/>
    </row>
    <row r="198" spans="2:8" ht="12.75">
      <c r="B198" s="1" t="s">
        <v>166</v>
      </c>
      <c r="C198" s="3"/>
      <c r="D198" s="1"/>
      <c r="E198" s="1">
        <f>(F90)</f>
        <v>0</v>
      </c>
      <c r="F198" s="1"/>
      <c r="G198" s="30"/>
      <c r="H198" s="1"/>
    </row>
    <row r="199" spans="2:8" ht="12.75">
      <c r="B199" s="47" t="s">
        <v>42</v>
      </c>
      <c r="C199" s="3"/>
      <c r="D199" s="1"/>
      <c r="E199" s="1">
        <f>(F109)</f>
        <v>0</v>
      </c>
      <c r="F199" s="1"/>
      <c r="G199" s="30"/>
      <c r="H199" s="1"/>
    </row>
    <row r="200" spans="2:8" ht="12.75">
      <c r="B200" s="47" t="s">
        <v>146</v>
      </c>
      <c r="C200" s="3"/>
      <c r="D200" s="1"/>
      <c r="E200" s="1">
        <f>(F120)</f>
        <v>0</v>
      </c>
      <c r="F200" s="1"/>
      <c r="G200" s="30"/>
      <c r="H200" s="1"/>
    </row>
    <row r="201" spans="2:8" ht="12.75">
      <c r="B201" s="47" t="s">
        <v>162</v>
      </c>
      <c r="C201" s="3"/>
      <c r="D201" s="1"/>
      <c r="E201" s="1">
        <f>(F130)</f>
        <v>0</v>
      </c>
      <c r="F201" s="1"/>
      <c r="G201" s="30"/>
      <c r="H201" s="1"/>
    </row>
    <row r="202" spans="2:8" ht="12.75">
      <c r="B202" s="47" t="s">
        <v>47</v>
      </c>
      <c r="C202" s="3"/>
      <c r="D202" s="1"/>
      <c r="E202" s="1">
        <f>(F169)</f>
        <v>0</v>
      </c>
      <c r="F202" s="1"/>
      <c r="G202" s="30"/>
      <c r="H202" s="1"/>
    </row>
    <row r="203" spans="2:8" ht="12.75">
      <c r="B203" s="47" t="s">
        <v>64</v>
      </c>
      <c r="C203" s="3"/>
      <c r="D203" s="1"/>
      <c r="E203" s="1">
        <f>(F182)</f>
        <v>0</v>
      </c>
      <c r="F203" s="1"/>
      <c r="G203" s="30"/>
      <c r="H203" s="1"/>
    </row>
    <row r="204" spans="2:8" ht="12.75">
      <c r="B204" s="3"/>
      <c r="C204" s="3"/>
      <c r="D204" s="1"/>
      <c r="E204" s="1"/>
      <c r="F204" s="1"/>
      <c r="G204" s="30"/>
      <c r="H204" s="1"/>
    </row>
    <row r="205" spans="2:8" ht="12.75">
      <c r="B205" s="47" t="s">
        <v>163</v>
      </c>
      <c r="C205" s="3"/>
      <c r="D205" s="1"/>
      <c r="E205" s="48">
        <f>SUM(E197:E203)</f>
        <v>0</v>
      </c>
      <c r="F205" s="1"/>
      <c r="G205" s="30"/>
      <c r="H205" s="1"/>
    </row>
    <row r="206" spans="2:8" ht="12.75">
      <c r="B206" s="3"/>
      <c r="C206" s="3"/>
      <c r="D206" s="1"/>
      <c r="E206" s="1"/>
      <c r="F206" s="1"/>
      <c r="G206" s="30"/>
      <c r="H206" s="1"/>
    </row>
    <row r="207" spans="2:8" ht="12.75">
      <c r="B207" s="3"/>
      <c r="C207" s="3"/>
      <c r="D207" s="1"/>
      <c r="E207" s="1"/>
      <c r="F207" s="1"/>
      <c r="G207" s="30"/>
      <c r="H207" s="1"/>
    </row>
    <row r="208" ht="12.75" customHeight="1">
      <c r="A208" t="s">
        <v>13</v>
      </c>
    </row>
    <row r="210" spans="1:2" ht="12.75">
      <c r="A210" s="9">
        <v>1</v>
      </c>
      <c r="B210" s="41" t="s">
        <v>203</v>
      </c>
    </row>
    <row r="211" ht="12.75" customHeight="1">
      <c r="B211" s="41" t="s">
        <v>202</v>
      </c>
    </row>
    <row r="213" spans="1:2" ht="12.75">
      <c r="A213" s="9">
        <v>2</v>
      </c>
      <c r="B213" s="41" t="s">
        <v>174</v>
      </c>
    </row>
    <row r="214" spans="1:2" ht="12.75">
      <c r="A214" s="9"/>
      <c r="B214" s="41" t="s">
        <v>173</v>
      </c>
    </row>
    <row r="215" ht="12.75">
      <c r="A215" s="9"/>
    </row>
    <row r="216" spans="1:2" ht="12.75">
      <c r="A216" s="9" t="s">
        <v>136</v>
      </c>
      <c r="B216" t="s">
        <v>70</v>
      </c>
    </row>
    <row r="217" spans="1:2" ht="12.75">
      <c r="A217" s="9"/>
      <c r="B217" t="s">
        <v>71</v>
      </c>
    </row>
    <row r="218" spans="1:2" ht="12.75">
      <c r="A218" s="9"/>
      <c r="B218" t="s">
        <v>16</v>
      </c>
    </row>
    <row r="219" spans="1:2" ht="12.75">
      <c r="A219" s="9"/>
      <c r="B219" s="41" t="s">
        <v>141</v>
      </c>
    </row>
    <row r="220" ht="12.75">
      <c r="A220" s="9"/>
    </row>
    <row r="221" spans="1:2" ht="12.75">
      <c r="A221" s="9" t="s">
        <v>137</v>
      </c>
      <c r="B221" s="41" t="s">
        <v>142</v>
      </c>
    </row>
    <row r="222" spans="1:2" ht="12.75">
      <c r="A222" s="9"/>
      <c r="B222" s="41" t="s">
        <v>143</v>
      </c>
    </row>
    <row r="223" ht="12.75">
      <c r="A223" s="9"/>
    </row>
    <row r="224" spans="1:2" ht="12.75">
      <c r="A224" s="9" t="s">
        <v>138</v>
      </c>
      <c r="B224" t="s">
        <v>183</v>
      </c>
    </row>
    <row r="225" spans="1:2" ht="12.75">
      <c r="A225" s="9"/>
      <c r="B225" t="s">
        <v>139</v>
      </c>
    </row>
    <row r="226" ht="12.75">
      <c r="A226" s="9"/>
    </row>
    <row r="227" spans="1:2" ht="12.75">
      <c r="A227" s="9" t="s">
        <v>82</v>
      </c>
      <c r="B227" s="41" t="s">
        <v>204</v>
      </c>
    </row>
    <row r="228" ht="12.75">
      <c r="A228" s="9"/>
    </row>
    <row r="229" spans="1:2" ht="12.75">
      <c r="A229" s="9" t="s">
        <v>103</v>
      </c>
      <c r="B229" t="s">
        <v>83</v>
      </c>
    </row>
    <row r="230" spans="1:2" ht="12.75">
      <c r="A230" s="9"/>
      <c r="B230" s="41" t="s">
        <v>144</v>
      </c>
    </row>
    <row r="231" ht="12.75">
      <c r="A231" s="9"/>
    </row>
    <row r="232" spans="1:3" ht="12.75">
      <c r="A232" s="9"/>
      <c r="B232" t="s">
        <v>84</v>
      </c>
      <c r="C232" t="s">
        <v>104</v>
      </c>
    </row>
    <row r="233" spans="1:3" ht="12.75">
      <c r="A233" s="9"/>
      <c r="C233" s="41" t="s">
        <v>205</v>
      </c>
    </row>
    <row r="234" spans="1:3" ht="12.75">
      <c r="A234" s="9"/>
      <c r="C234" t="s">
        <v>105</v>
      </c>
    </row>
    <row r="235" ht="12.75">
      <c r="A235" s="9"/>
    </row>
    <row r="236" spans="1:3" ht="12.75">
      <c r="A236" s="9"/>
      <c r="C236" t="s">
        <v>106</v>
      </c>
    </row>
    <row r="237" spans="1:3" ht="12.75">
      <c r="A237" s="9"/>
      <c r="C237" t="s">
        <v>107</v>
      </c>
    </row>
    <row r="238" spans="1:3" ht="12.75">
      <c r="A238" s="9"/>
      <c r="C238" t="s">
        <v>85</v>
      </c>
    </row>
    <row r="239" spans="1:3" ht="12.75">
      <c r="A239" s="9"/>
      <c r="C239" t="s">
        <v>86</v>
      </c>
    </row>
    <row r="240" ht="12.75">
      <c r="A240" s="9"/>
    </row>
    <row r="241" ht="12.75">
      <c r="A241" s="9"/>
    </row>
    <row r="242" spans="1:2" ht="12.75">
      <c r="A242" s="40" t="s">
        <v>1</v>
      </c>
      <c r="B242" t="s">
        <v>95</v>
      </c>
    </row>
    <row r="243" spans="1:2" ht="12.75">
      <c r="A243" s="9"/>
      <c r="B243" t="s">
        <v>108</v>
      </c>
    </row>
    <row r="244" spans="1:2" ht="12.75">
      <c r="A244" s="9"/>
      <c r="B244" t="s">
        <v>96</v>
      </c>
    </row>
    <row r="245" spans="1:2" ht="12.75">
      <c r="A245" s="9"/>
      <c r="B245" t="s">
        <v>125</v>
      </c>
    </row>
    <row r="246" ht="12.75">
      <c r="A246" s="9"/>
    </row>
    <row r="247" spans="1:2" ht="12.75">
      <c r="A247" s="40" t="s">
        <v>1</v>
      </c>
      <c r="B247" t="s">
        <v>97</v>
      </c>
    </row>
    <row r="248" spans="1:2" ht="12.75">
      <c r="A248" s="9"/>
      <c r="B248" t="s">
        <v>98</v>
      </c>
    </row>
    <row r="249" spans="1:2" ht="12.75">
      <c r="A249" s="9"/>
      <c r="B249" t="s">
        <v>99</v>
      </c>
    </row>
    <row r="250" spans="1:2" ht="12.75">
      <c r="A250" s="9"/>
      <c r="B250" t="s">
        <v>100</v>
      </c>
    </row>
    <row r="251" ht="12.75">
      <c r="A251" s="9"/>
    </row>
    <row r="252" spans="1:2" ht="12.75">
      <c r="A252" s="9"/>
      <c r="B252" s="41" t="s">
        <v>135</v>
      </c>
    </row>
    <row r="253" spans="1:2" ht="12.75">
      <c r="A253" s="9"/>
      <c r="B253" t="s">
        <v>101</v>
      </c>
    </row>
    <row r="254" spans="1:2" ht="12.75" customHeight="1">
      <c r="A254" s="9"/>
      <c r="B254" t="s">
        <v>102</v>
      </c>
    </row>
    <row r="256" ht="12.75">
      <c r="G256" t="s">
        <v>122</v>
      </c>
    </row>
    <row r="258" ht="12.75">
      <c r="G258" s="41" t="s">
        <v>1</v>
      </c>
    </row>
    <row r="259" ht="12.75">
      <c r="G259" t="s">
        <v>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&amp;R&amp;D</oddHeader>
    <oddFooter>&amp;L&amp;F&amp;RPg &amp;P of &amp;N</oddFooter>
  </headerFooter>
  <rowBreaks count="1" manualBreakCount="1">
    <brk id="2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Maniuk</dc:creator>
  <cp:keywords/>
  <dc:description/>
  <cp:lastModifiedBy>Owner</cp:lastModifiedBy>
  <cp:lastPrinted>2023-03-18T22:49:51Z</cp:lastPrinted>
  <dcterms:created xsi:type="dcterms:W3CDTF">2008-10-01T01:08:53Z</dcterms:created>
  <dcterms:modified xsi:type="dcterms:W3CDTF">2023-03-18T23:03:00Z</dcterms:modified>
  <cp:category/>
  <cp:version/>
  <cp:contentType/>
  <cp:contentStatus/>
</cp:coreProperties>
</file>